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929"/>
  <workbookPr defaultThemeVersion="124226"/>
  <mc:AlternateContent xmlns:mc="http://schemas.openxmlformats.org/markup-compatibility/2006">
    <mc:Choice Requires="x15">
      <x15ac:absPath xmlns:x15ac="http://schemas.microsoft.com/office/spreadsheetml/2010/11/ac" url="C:\Users\ΜΑΡΙΝΑ ΕΑΘ\Desktop\εντυπα_covid19_αγωνες\"/>
    </mc:Choice>
  </mc:AlternateContent>
  <xr:revisionPtr revIDLastSave="0" documentId="8_{12B686C3-ECA0-40B1-8C77-9C6876E9616D}" xr6:coauthVersionLast="46" xr6:coauthVersionMax="46" xr10:uidLastSave="{00000000-0000-0000-0000-000000000000}"/>
  <workbookProtection workbookAlgorithmName="SHA-512" workbookHashValue="7PR0oaaG6MJxSYAhB3aCvIWKYv+mUEZlT1A7o2GTXO/nZSIm5fdcVEyoF5LCvQD9X+xmbiW4mVz4GcUEQcF+1Q==" workbookSaltValue="IR+Jr+6BFxd0APnmn1BjRA==" workbookSpinCount="100000" lockStructure="1"/>
  <bookViews>
    <workbookView xWindow="-108" yWindow="-108" windowWidth="30936" windowHeight="16896" xr2:uid="{00000000-000D-0000-FFFF-FFFF00000000}"/>
  </bookViews>
  <sheets>
    <sheet name="Οδηγίες" sheetId="4" r:id="rId1"/>
    <sheet name="Εκτίμηση Κινδύνου" sheetId="2" r:id="rId2"/>
    <sheet name="Άμβλυνση Επιπτώσεων" sheetId="1" r:id="rId3"/>
    <sheet name="Ολική Επικινδυνότητα" sheetId="3"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5" i="3" l="1"/>
  <c r="F18" i="3" l="1"/>
  <c r="C11" i="2" l="1"/>
  <c r="C12" i="2"/>
  <c r="C13" i="2"/>
  <c r="C14" i="2"/>
  <c r="C15" i="2"/>
  <c r="C10" i="2"/>
  <c r="C16" i="2" l="1"/>
  <c r="C5" i="3" s="1"/>
  <c r="C19" i="3"/>
  <c r="C18" i="3"/>
  <c r="C22" i="3"/>
  <c r="D22" i="3"/>
  <c r="E22" i="3"/>
  <c r="E21" i="3"/>
  <c r="F21" i="3"/>
  <c r="F22" i="3"/>
  <c r="F20" i="3"/>
  <c r="D21" i="3"/>
  <c r="C21" i="3"/>
  <c r="E20" i="3"/>
  <c r="E19" i="3"/>
  <c r="F19" i="3"/>
  <c r="D19" i="3"/>
  <c r="D20" i="3"/>
  <c r="C20" i="3"/>
  <c r="D18" i="3"/>
  <c r="E18" i="3"/>
  <c r="F17" i="3"/>
  <c r="E17" i="3"/>
  <c r="C17" i="3"/>
  <c r="D17" i="3"/>
  <c r="D16" i="3"/>
  <c r="E16" i="3"/>
  <c r="F16" i="3"/>
  <c r="C16" i="3"/>
  <c r="D5" i="3" l="1"/>
  <c r="F53" i="1"/>
  <c r="F52" i="1"/>
  <c r="F51" i="1"/>
  <c r="F50" i="1"/>
  <c r="F49" i="1"/>
  <c r="F48" i="1"/>
  <c r="F47" i="1"/>
  <c r="F46" i="1"/>
  <c r="F45" i="1"/>
  <c r="F44" i="1"/>
  <c r="F43" i="1"/>
  <c r="F41" i="1"/>
  <c r="F40" i="1"/>
  <c r="F39" i="1"/>
  <c r="F38" i="1"/>
  <c r="F37" i="1"/>
  <c r="F36" i="1"/>
  <c r="F35" i="1"/>
  <c r="F34" i="1"/>
  <c r="F33" i="1"/>
  <c r="F32" i="1"/>
  <c r="F31" i="1"/>
  <c r="F30" i="1"/>
  <c r="F29" i="1"/>
  <c r="F28" i="1"/>
  <c r="F27" i="1"/>
  <c r="F26" i="1"/>
  <c r="F25" i="1"/>
  <c r="F24" i="1"/>
  <c r="F23" i="1"/>
  <c r="F22" i="1"/>
  <c r="F21" i="1"/>
  <c r="F20" i="1"/>
  <c r="F19" i="1"/>
  <c r="F18" i="1"/>
  <c r="F17" i="1"/>
  <c r="F15" i="1"/>
  <c r="F14" i="1"/>
  <c r="F13" i="1"/>
  <c r="F11" i="1"/>
  <c r="F10" i="1"/>
  <c r="F9" i="1"/>
  <c r="F8" i="1"/>
  <c r="F7" i="1"/>
  <c r="F6" i="1"/>
  <c r="F5" i="1"/>
  <c r="F55" i="1" l="1"/>
  <c r="D55" i="1" s="1"/>
  <c r="D56" i="1" s="1"/>
  <c r="C7" i="3" s="1"/>
  <c r="C10" i="3" l="1"/>
  <c r="E10" i="3" s="1"/>
  <c r="D7" i="3"/>
</calcChain>
</file>

<file path=xl/sharedStrings.xml><?xml version="1.0" encoding="utf-8"?>
<sst xmlns="http://schemas.openxmlformats.org/spreadsheetml/2006/main" count="151" uniqueCount="146">
  <si>
    <t>Συνολική Βαθμολογία</t>
  </si>
  <si>
    <t>Σχόλια</t>
  </si>
  <si>
    <t>Σχέδια ετοιμότητας και αντίδρασης σε περίπτωση έκτακτης ανάγκης</t>
  </si>
  <si>
    <t>Εάν ένα άτομο αισθάνεται αδιαθεσία / θεωρείται ύποπτο για οξείες αναπνευστικές λοιμώξεις κατά τη διάρκεια του αγώνα:</t>
  </si>
  <si>
    <r>
      <t xml:space="preserve">Υπάρχει μια διαδικασία για τους αθλητές ή τους θεατές να προσδιορίσουν με σαφήνεια </t>
    </r>
    <r>
      <rPr>
        <b/>
        <sz val="11"/>
        <color theme="1"/>
        <rFont val="Calibri"/>
        <family val="2"/>
        <charset val="161"/>
        <scheme val="minor"/>
      </rPr>
      <t xml:space="preserve">με ποιον να επικοινωνήσουν και πώς να το κάνουν </t>
    </r>
    <r>
      <rPr>
        <sz val="11"/>
        <color theme="1"/>
        <rFont val="Calibri"/>
        <family val="2"/>
        <scheme val="minor"/>
      </rPr>
      <t>εάν αυτοί ή άλλοι συμμετέχοντες στον αγώνα αισθάνονται αδιαθεσία;</t>
    </r>
  </si>
  <si>
    <r>
      <t xml:space="preserve">Υπάρχει ένα πρωτόκολλο με το οποίο θα πρέπει </t>
    </r>
    <r>
      <rPr>
        <b/>
        <sz val="11"/>
        <color theme="1"/>
        <rFont val="Calibri"/>
        <family val="2"/>
        <charset val="161"/>
        <scheme val="minor"/>
      </rPr>
      <t>να επικοινωνήσουν οι διοργανωτές της συνάντησης στη χώρα υποδοχής</t>
    </r>
    <r>
      <rPr>
        <sz val="11"/>
        <color theme="1"/>
        <rFont val="Calibri"/>
        <family val="2"/>
        <scheme val="minor"/>
      </rPr>
      <t xml:space="preserve"> για να αναφέρουν ύποπτα περιστατικά και να ζητήσουν δοκιμές και επιδημιολογικές έρευνες;</t>
    </r>
  </si>
  <si>
    <r>
      <t xml:space="preserve">Υπάρχουν </t>
    </r>
    <r>
      <rPr>
        <b/>
        <sz val="11"/>
        <color theme="1"/>
        <rFont val="Calibri"/>
        <family val="2"/>
        <charset val="161"/>
        <scheme val="minor"/>
      </rPr>
      <t>υπηρεσίες πρώτων βοηθειών ή άλλες ιατρικές υπηρεσίες</t>
    </r>
    <r>
      <rPr>
        <sz val="11"/>
        <color theme="1"/>
        <rFont val="Calibri"/>
        <family val="2"/>
        <charset val="204"/>
        <scheme val="minor"/>
      </rPr>
      <t xml:space="preserve"> και είναι εξοπλισμένες για την υποστήριξη ασθενών με αναπνευστικά συμπτώματα;</t>
    </r>
  </si>
  <si>
    <r>
      <t xml:space="preserve">Υπάρχουν </t>
    </r>
    <r>
      <rPr>
        <b/>
        <sz val="11"/>
        <color theme="1"/>
        <rFont val="Calibri"/>
        <family val="2"/>
        <charset val="161"/>
        <scheme val="minor"/>
      </rPr>
      <t xml:space="preserve">αίθουσες απομόνωσης ή κινητές μονάδες απομόνωσης </t>
    </r>
    <r>
      <rPr>
        <sz val="11"/>
        <color theme="1"/>
        <rFont val="Calibri"/>
        <family val="2"/>
        <charset val="204"/>
        <scheme val="minor"/>
      </rPr>
      <t>διαθέσιμες στις εγκαταστάσεις;</t>
    </r>
  </si>
  <si>
    <r>
      <t>Υπάρχουν συγκεκριμένες</t>
    </r>
    <r>
      <rPr>
        <b/>
        <sz val="11"/>
        <color theme="1"/>
        <rFont val="Calibri"/>
        <family val="2"/>
        <charset val="161"/>
        <scheme val="minor"/>
      </rPr>
      <t xml:space="preserve"> ιατρικές εγκαταστάσεις </t>
    </r>
    <r>
      <rPr>
        <sz val="11"/>
        <color theme="1"/>
        <rFont val="Calibri"/>
        <family val="2"/>
        <charset val="204"/>
        <scheme val="minor"/>
      </rPr>
      <t>που διαχειρίζονται ασθενείς με λοίμωξη COVID-19 στη χώρα υποδοχής;</t>
    </r>
  </si>
  <si>
    <r>
      <t xml:space="preserve">Έχει αναπτυχθεί </t>
    </r>
    <r>
      <rPr>
        <b/>
        <sz val="11"/>
        <color theme="1"/>
        <rFont val="Calibri"/>
        <family val="2"/>
        <charset val="161"/>
        <scheme val="minor"/>
      </rPr>
      <t>πρόγραμμα καθαρισμού</t>
    </r>
    <r>
      <rPr>
        <sz val="11"/>
        <color theme="1"/>
        <rFont val="Calibri"/>
        <family val="2"/>
        <charset val="204"/>
        <scheme val="minor"/>
      </rPr>
      <t xml:space="preserve"> για να διασφαλιστεί ότι ο χώρος είναι καθαρός και υγιεινός - συνιστάται έντονα να καθαρίζονται οι επιφάνειες και κάθε εξοπλισμός με απολυμαντικό (πριν, κατά τη διάρκεια και μετά την εκδήλωση και μεταξύ κάθε γύρου του διαγωνισμού);</t>
    </r>
  </si>
  <si>
    <t>Συντονισμός ενδιαφερομένων και εταίρων</t>
  </si>
  <si>
    <t>Εντολή και έλεγχος</t>
  </si>
  <si>
    <t>Επικοινωνία κινδύνου</t>
  </si>
  <si>
    <t>Βαθμολογία</t>
  </si>
  <si>
    <t>Στάθμιση</t>
  </si>
  <si>
    <t>Αμελητέος</t>
  </si>
  <si>
    <t>Πολύ χαμηλός κίνδυνος</t>
  </si>
  <si>
    <t>Χαμηλός Κίνδυνος</t>
  </si>
  <si>
    <t>Mέτριος κίνδυνος (προς χαμηλός)</t>
  </si>
  <si>
    <t>Mέτριος κίνδυνος (προς υψηλός)</t>
  </si>
  <si>
    <t>Υψηλός κίνδυνος</t>
  </si>
  <si>
    <t>Πολύ υψηλός κίνδυνος</t>
  </si>
  <si>
    <t>(76 - 100)</t>
  </si>
  <si>
    <t>(26 - 50)</t>
  </si>
  <si>
    <t>(0 - 25)</t>
  </si>
  <si>
    <t>(51 - 75)</t>
  </si>
  <si>
    <t>Εκτίμηση Κινδύνου</t>
  </si>
  <si>
    <t>Ολική Επικινδυνότητα:</t>
  </si>
  <si>
    <t xml:space="preserve">Υπόμνημα προσδιορισμού χρώματος της Ολικής Επικινδυνότητας </t>
  </si>
  <si>
    <r>
      <t xml:space="preserve">Η ολική επικινδυνότητα μετάδοσης και περαιτέρω διασποράς του COVID-19 σε σχέση με τη μαζική συγκέντρωση πληθυσμού εκτιμάται </t>
    </r>
    <r>
      <rPr>
        <b/>
        <u/>
        <sz val="11"/>
        <color rgb="FF000000"/>
        <rFont val="Calibri (Body)"/>
      </rPr>
      <t>πολύ χαμηλή</t>
    </r>
    <r>
      <rPr>
        <b/>
        <sz val="11"/>
        <color rgb="FF000000"/>
        <rFont val="Calibri"/>
        <family val="2"/>
        <scheme val="minor"/>
      </rPr>
      <t>.</t>
    </r>
  </si>
  <si>
    <r>
      <t xml:space="preserve">Η ολική επικινδυνότητα μετάδοσης και περαιτέρω διασποράς του COVID-19 σε σχέση με τη μαζική συγκέντρωση πληθυσμού εκτιμάται </t>
    </r>
    <r>
      <rPr>
        <b/>
        <u/>
        <sz val="11"/>
        <color rgb="FF000000"/>
        <rFont val="Calibri (Body)"/>
      </rPr>
      <t>πολύ υψηλή</t>
    </r>
    <r>
      <rPr>
        <b/>
        <sz val="11"/>
        <color rgb="FF000000"/>
        <rFont val="Calibri"/>
        <family val="2"/>
        <scheme val="minor"/>
      </rPr>
      <t>.</t>
    </r>
  </si>
  <si>
    <t>Σύνολο βαθμολογίας κινδύνου COVID-19</t>
  </si>
  <si>
    <r>
      <t xml:space="preserve">Η χώρα υποδοχής διεξάγει </t>
    </r>
    <r>
      <rPr>
        <b/>
        <sz val="11"/>
        <color theme="1"/>
        <rFont val="Calibri"/>
        <family val="2"/>
        <charset val="161"/>
        <scheme val="minor"/>
      </rPr>
      <t>εργαστηριακά διαγνωστικά τεστ</t>
    </r>
    <r>
      <rPr>
        <sz val="11"/>
        <color theme="1"/>
        <rFont val="Calibri"/>
        <family val="2"/>
        <charset val="204"/>
        <scheme val="minor"/>
      </rPr>
      <t xml:space="preserve"> COVID-19; (Εάν ναι, προσδιορίστε στα σχόλια τον τύπο του διαγνωστικού COVID-19 που χρησιμοποιεί η χώρα σας)</t>
    </r>
  </si>
  <si>
    <r>
      <t xml:space="preserve">Διαθέτει η χώρα υποδοχής ένα </t>
    </r>
    <r>
      <rPr>
        <b/>
        <sz val="11"/>
        <color theme="1"/>
        <rFont val="Calibri"/>
        <family val="2"/>
        <charset val="161"/>
        <scheme val="minor"/>
      </rPr>
      <t>εθνικό σχέδιο ετοιμότητας και αντίδρασης σε περίπτωση έκτακτης ανάγκης για τη δημόσια υγεία</t>
    </r>
    <r>
      <rPr>
        <sz val="11"/>
        <color theme="1"/>
        <rFont val="Calibri"/>
        <family val="2"/>
        <charset val="204"/>
        <scheme val="minor"/>
      </rPr>
      <t xml:space="preserve"> που μπορεί να αντιμετωπίσει σοβαρές αναπνευστικές ασθένειες, συμπεριλαμβανομένου του COVID-19;</t>
    </r>
  </si>
  <si>
    <r>
      <t xml:space="preserve">Υπάρχει καθιερωμένη συνεργασία και συντονισμός μεταξύ </t>
    </r>
    <r>
      <rPr>
        <b/>
        <sz val="11"/>
        <color theme="1"/>
        <rFont val="Calibri"/>
        <family val="2"/>
        <charset val="161"/>
        <scheme val="minor"/>
      </rPr>
      <t>τομέων υγείας και ασφάλεια</t>
    </r>
    <r>
      <rPr>
        <sz val="11"/>
        <color theme="1"/>
        <rFont val="Calibri"/>
        <family val="2"/>
        <charset val="204"/>
        <scheme val="minor"/>
      </rPr>
      <t>ς, ο οποίος θεωρείται κρίσιμος;</t>
    </r>
  </si>
  <si>
    <r>
      <t xml:space="preserve">Υπάρχουν συμφωνημένες, σαφείς και εύκολα κατανοητές διαδικασίες για την </t>
    </r>
    <r>
      <rPr>
        <b/>
        <sz val="11"/>
        <color theme="1"/>
        <rFont val="Calibri"/>
        <family val="2"/>
        <charset val="161"/>
        <scheme val="minor"/>
      </rPr>
      <t>υποβολή εκθέσεων σε εξωτερικούς πολυτομεακούς ενδιαφερόμενους φορείς</t>
    </r>
    <r>
      <rPr>
        <sz val="11"/>
        <color theme="1"/>
        <rFont val="Calibri"/>
        <family val="2"/>
        <charset val="204"/>
        <scheme val="minor"/>
      </rPr>
      <t xml:space="preserve"> (συμπεριλαμβανομένων των εποπτικών αρχών, του ΠΟΥ, του CDC, του ECDC κ.λπ.) και της διάδοσης μηνυμάτων επικοινωνίας κινδύνου (Media);</t>
    </r>
  </si>
  <si>
    <r>
      <t xml:space="preserve">Έχει υπάρξει </t>
    </r>
    <r>
      <rPr>
        <b/>
        <sz val="11"/>
        <color theme="1"/>
        <rFont val="Calibri"/>
        <family val="2"/>
        <charset val="161"/>
        <scheme val="minor"/>
      </rPr>
      <t>παρακολούθηση εθνικών και διεθνών μέσων μαζικής ενημέρωσης και κοινωνικών μέσων</t>
    </r>
    <r>
      <rPr>
        <sz val="11"/>
        <color theme="1"/>
        <rFont val="Calibri"/>
        <family val="2"/>
        <charset val="204"/>
        <scheme val="minor"/>
      </rPr>
      <t xml:space="preserve"> για </t>
    </r>
    <r>
      <rPr>
        <b/>
        <sz val="11"/>
        <color theme="1"/>
        <rFont val="Calibri"/>
        <family val="2"/>
        <charset val="161"/>
        <scheme val="minor"/>
      </rPr>
      <t>φήμες</t>
    </r>
    <r>
      <rPr>
        <sz val="11"/>
        <color theme="1"/>
        <rFont val="Calibri"/>
        <family val="2"/>
        <charset val="204"/>
        <scheme val="minor"/>
      </rPr>
      <t xml:space="preserve"> να είναι σε θέση να τα αντιμετωπίσουν νωρίς; (Παρακαλώ εξηγήστε στα σχόλια ποια πρωτόκολλα υπάρχουν για ανταλλαγή μηνυμάτων)</t>
    </r>
  </si>
  <si>
    <r>
      <t xml:space="preserve">Έχουν παρασχεθεί πληροφορίες για τους </t>
    </r>
    <r>
      <rPr>
        <b/>
        <sz val="11"/>
        <color theme="1"/>
        <rFont val="Calibri"/>
        <family val="2"/>
        <charset val="161"/>
        <scheme val="minor"/>
      </rPr>
      <t>πληθυσμούς που βρίσκονται σε κίνδυνο</t>
    </r>
    <r>
      <rPr>
        <sz val="11"/>
        <color theme="1"/>
        <rFont val="Calibri"/>
        <family val="2"/>
        <charset val="204"/>
        <scheme val="minor"/>
      </rPr>
      <t xml:space="preserve"> σε όλους τους αθλητές, τους θεατές και άλλους, ώστε να μπορούν να λάβουν τεκμηριωμένη απόφαση σχετικά με την παρουσία τους λόγω των προσωπικών κινδύνων;</t>
    </r>
  </si>
  <si>
    <r>
      <t xml:space="preserve">Οι δημόσιες συμβουλές περιλαμβάνουν τις πληροφορίες σχετικά με την έννοια των ακόλουθων </t>
    </r>
    <r>
      <rPr>
        <b/>
        <sz val="11"/>
        <color theme="1"/>
        <rFont val="Calibri"/>
        <family val="2"/>
        <charset val="161"/>
        <scheme val="minor"/>
      </rPr>
      <t>μέτρων: καραντίνα, αυτο-απομόνωση και αυτο-παρακολούθηση</t>
    </r>
    <r>
      <rPr>
        <sz val="11"/>
        <color theme="1"/>
        <rFont val="Calibri"/>
        <family val="2"/>
        <charset val="204"/>
        <scheme val="minor"/>
      </rPr>
      <t>;</t>
    </r>
  </si>
  <si>
    <r>
      <t xml:space="preserve">Υπάρχουν μέτρα για τον </t>
    </r>
    <r>
      <rPr>
        <b/>
        <sz val="11"/>
        <rFont val="Calibri"/>
        <family val="2"/>
        <charset val="161"/>
        <scheme val="minor"/>
      </rPr>
      <t>περιορισμό του διαμοιρασμού εξοπλισμού, μπουκαλιών νερού, πετσετών</t>
    </r>
    <r>
      <rPr>
        <sz val="11"/>
        <rFont val="Calibri"/>
        <family val="2"/>
        <scheme val="minor"/>
      </rPr>
      <t xml:space="preserve"> κ.λπ.;</t>
    </r>
  </si>
  <si>
    <r>
      <t xml:space="preserve">Ο αγώνας θα έχει </t>
    </r>
    <r>
      <rPr>
        <b/>
        <sz val="11"/>
        <rFont val="Calibri"/>
        <family val="2"/>
        <charset val="161"/>
        <scheme val="minor"/>
      </rPr>
      <t>καθορισμένο χώρο</t>
    </r>
    <r>
      <rPr>
        <sz val="11"/>
        <rFont val="Calibri"/>
        <family val="2"/>
        <scheme val="minor"/>
      </rPr>
      <t xml:space="preserve"> για όλους τους θεατές;</t>
    </r>
  </si>
  <si>
    <r>
      <t xml:space="preserve">Επιτρέπεται η </t>
    </r>
    <r>
      <rPr>
        <sz val="11"/>
        <rFont val="Calibri"/>
        <family val="2"/>
        <charset val="161"/>
        <scheme val="minor"/>
      </rPr>
      <t xml:space="preserve">προβλεπόμενη </t>
    </r>
    <r>
      <rPr>
        <b/>
        <sz val="11"/>
        <rFont val="Calibri"/>
        <family val="2"/>
        <charset val="161"/>
        <scheme val="minor"/>
      </rPr>
      <t>θέση καθισμάτων για φυσική απόσταση</t>
    </r>
    <r>
      <rPr>
        <sz val="11"/>
        <rFont val="Calibri"/>
        <family val="2"/>
        <scheme val="minor"/>
      </rPr>
      <t xml:space="preserve"> μεταξύ θεατών (τουλάχιστον 1 μέτρο);</t>
    </r>
  </si>
  <si>
    <r>
      <t xml:space="preserve">Έχουν διενεργηθεί </t>
    </r>
    <r>
      <rPr>
        <b/>
        <sz val="11"/>
        <rFont val="Calibri"/>
        <family val="2"/>
        <charset val="161"/>
        <scheme val="minor"/>
      </rPr>
      <t>πριν από το ταξίδι υγειονομικοί έλεγχοι</t>
    </r>
    <r>
      <rPr>
        <sz val="11"/>
        <rFont val="Calibri"/>
        <family val="2"/>
        <scheme val="minor"/>
      </rPr>
      <t xml:space="preserve"> σε όλους τους αθλητές για να διασφαλιστεί ότι τεκμηριώνονται οι υποκείμενες συννοσηρότητες, φάρμακα, αλλεργίες κ.λπ.;</t>
    </r>
  </si>
  <si>
    <t xml:space="preserve">      Βαθμολογία
2 = Ναι / Ολοκληρωμένο
1 = Ίσως / Σε εξέλιξη
0 = Όχι / Δεν λαμβάνεται υπόψη</t>
  </si>
  <si>
    <t>Έχουν αποκτήσει οι διοργανωτές της ΜΣ τις ακόλουθες προμήθειες για τη μείωση του κινδύνου μετάδοσης;</t>
  </si>
  <si>
    <t>Υπάρχει αρχή / όργανο λήψης αποφάσεων και μια συμφωνημένη διαδικασία για την τροποποίηση, τον περιορισμό, την αναβολή ή την ακύρωση της αθλητικής διοργάνωσης ΜΣ που σχετίζεται με το εξελισσόμενο ξέσπασμα COVID-19;</t>
  </si>
  <si>
    <t>Οι διοργανωτές και το προσωπικό της ΜΣ έχουν εκπαιδευτεί και εξασκηθεί σε διαδικασίες προσωπικής ασφάλειας και μέτρα αντιμετώπισης έκτακτων αναγκών (συμπεριλαμβανομένων εκείνων που αναφέρονται ειδικά σε αυτήν τη λίστα ελέγχου);</t>
  </si>
  <si>
    <t>Οι διοργανωτές και το υπεύθυνο προσωπικό κατανοούν τους κινδύνους και τους τρόπους μετάδοσης COVID-19, τα βήματα που μπορούν να λάβουν οι συμμετέχοντες στην εκδήλωση για να περιορίσουν την εξάπλωση, τις αναγνωρισμένες βέλτιστες πρακτικές (συμπεριλαμβανομένης της επαναλαμβανόμενης εθιμοτυπίας, της υγιεινής των χεριών, της φυσικής απόστασης κ.λπ.) και τους περιορισμούς ταξιδιού που υιοθετούνται από διαφορετικά χώρες που ενδέχεται να επηρεάσουν τη ΜΣ;</t>
  </si>
  <si>
    <t>Έχει αναπτυχθεί Σχέδιο Ιατρικής Ανταπόκρισης για COVID-19 για αυτήν την αθλητική ΜΣ;</t>
  </si>
  <si>
    <t>Υπάρχει προκαταρκτική συμφωνία από τη χώρα υποδοχής για την παροχή φροντίδας για τυχόν περιπτώσεις COVID-19 που σχετίζονται με τη ΜΣ;</t>
  </si>
  <si>
    <t>Υπάρχουν ρυθμίσεις για την ενεργοποίηση ενός στρατηγικού κέντρου υγειονομικής περίθαλψης εάν υπάρχουν ύποπτα κρούσματα COVID-19 σε σχέση με την αθλητική ΜΣ;</t>
  </si>
  <si>
    <t>Υπάρχει στρατηγική επικοινωνίας κινδύνου για την αθλητική ΜΣ σε σχέση με COVID-19;</t>
  </si>
  <si>
    <t>ΜΑΠ (μάσκες, γάντια, ρόμπες) για επιτόπιο ιατρικό προσωπικό</t>
  </si>
  <si>
    <t>Γνωρίζουν οι διοργανωτές τις παγκόσμιες και τοπικές καθημερινές αναφορές, όπως παρέχονται από τον ΠΟΥ ή τις Τοπικές Αρχές Δημόσιας Υγείας;</t>
  </si>
  <si>
    <t>Έχουν ενημερωθεί οι σχετικοί διοργανωτές και το υπεύθυνο προσωπικό σχετικά με τις πιο ενημερωμένες οδηγίες για το ξέσπασμα του COVID-19 (επίσημα διαδικτυακά μέσα που διατίθενται από ΠΟΥ, CDC, ECDC, ΟΗΕ, Τοπικές Αρχές Δημόσιας Υγείας); Και έχουν δεσμευτεί οι διοργανωτές και το υπεύθυνο προσωπικό να ακολουθήσουν τις διαθέσιμες οδηγίες;</t>
  </si>
  <si>
    <r>
      <t xml:space="preserve">Ζήτησε η χώρα υποδοχής ή ο διοργανωτής υποστήριξη </t>
    </r>
    <r>
      <rPr>
        <b/>
        <sz val="11"/>
        <color rgb="FF000000"/>
        <rFont val="Calibri"/>
        <family val="2"/>
        <charset val="161"/>
        <scheme val="minor"/>
      </rPr>
      <t>από τον ΠΟΥ και / ή τις Τοπικές Αρχές Δημόσιας Υγείας</t>
    </r>
    <r>
      <rPr>
        <sz val="11"/>
        <color rgb="FF000000"/>
        <rFont val="Calibri"/>
        <family val="2"/>
        <charset val="161"/>
        <scheme val="minor"/>
      </rPr>
      <t>;</t>
    </r>
  </si>
  <si>
    <t>Το Σχέδιο Ιατρικής Ανταπόκρισης που αναπτύχθηκε για την αθλητική ΜΣ και το σχέδιο αντιμετώπισης απρόβλεπτων περιπτώσεων COVID-19 περιλαμβάνει πληροφορίες σχετικά με τον τρόπο με τον οποίο οι συμμετέχοντες πρέπει να αλληλεπιδράσουν με το σύστημα υγειονομικής περίθαλψης της χώρας υποδοχής (π.χ., hotline / γραμμή βοήθειας #, ιατρικές ομάδες και σημεία πρώτων βοηθειών για μαζική συνάθροιση, τοπικό σύστημα υγείας);</t>
  </si>
  <si>
    <t>Απαντήστε Ναι (1) ή Όχι (0) σε αυτές τις ερωτήσεις κινδύνου για να προσδιορίσετε μια βαθμολογία εκτίμησης κινδύνου που ενσωματώνει συγκεκριμένους παράγοντες για τη μαζική συνάθροιση αθλητικών γεγονότων:</t>
  </si>
  <si>
    <t>Πρόσθετος κίνδυνος COVID-19 σε μαζικές συναθροίσεις αθλητικών γεγονότων</t>
  </si>
  <si>
    <t>Η διοργάνωση θα περιλαμβάνει σημαντικό αριθμό συμμετεχόντων (αθλητές ή θεατές) που ανήκουν σε ευπαθείς ομάδες (π.χ. άτομα &gt;65 ετών, άτομα με υποκείμενες καταστάσεις υγείας);</t>
  </si>
  <si>
    <t>Η διοργάνωση θα πραγματοποιηθεί σε εσωτερικούς χώρους;</t>
  </si>
  <si>
    <t>Τα μέτρα άμβλυνσης επιπτώσεων αξιολογούν την τρέχουσα προσπάθεια και σχεδιάζουν να μειώσουν τον κίνδυνο εξάπλωσης του COVID-19 στους αγώνες. Καθώς τα μέτρα άμβλυνσης μπορούν να μειώσουν τον συνολικό κίνδυνο στις μαζικές συναθροίσεις που συμβάλλει στην εξάπλωση του COVID-19, θα πρέπει να ληφθούν υπόψη μετά την εκτίμηση κινδύνου για να αποκτηθεί μια σαφέστερη κατανόηση του τι είναι ο συνολικός κίνδυνος μετάδοσης και περαιτέρω εξάπλωσης του COVID- 19, εάν πραγματοποιηθεί η μαζική συνάθροιση. Μαζί με τη βαθμολογία εκτίμησης κινδύνου, τα μέτρα άμβλυνσης επιπτώσεων θα συμβάλουν στον πίνακα αποφάσεων και θα επηρεάσουν την εκτίμηση σχετικά με το ποιος είναι ο συνολικός κίνδυνος μετάδοσης και περαιτέρω εξάπλωσης του COVID-19 σε σχέση με τις μαζικές συναθροίσεις.</t>
  </si>
  <si>
    <t>Ειδικά μέτρα άμβλυνσης επιπτώσεων σε αθλητικές διοργανώσεις</t>
  </si>
  <si>
    <t>Σύνολο μέτρων άμβλυνσης επιπτώσεων</t>
  </si>
  <si>
    <t>Κατανόηση της επισκόπησης της τρέχουσας κατάστασης COVID-19 από τους διοργανωτές της ΜΣ</t>
  </si>
  <si>
    <t>Ο πίνακας αποφάσεων παίρνει τη βαθμολογία κινδύνου και τη βαθμολογία άμβλυνσης επιπτώσεων για να παρέχει έναν προσδιορισμό χρώματος. Αυτός ο προσδιορισμός χρώματος προσδιορίζει τον συνολικό κίνδυνο μετάδοσης και περαιτέρω εξάπλωσης του COVID-19 σε σχέση με τη μαζική συγκέντρωση. Το υπόμνημα προσδιορισμού χρώματος κάτω από τον πίνακα αποφάσεων περιγράφει τον συνολικό κίνδυνο για κάθε χρώμα.</t>
  </si>
  <si>
    <t>Μετριασμός επιπτώσεων από την καρτέλα Άμβλυνσης Επιπτώσεων (%):</t>
  </si>
  <si>
    <r>
      <t xml:space="preserve">Η ολική επικινδυνότητα μετάδοσης και περαιτέρω διασποράς του COVID-19 σε σχέση με τη μαζική συγκέντρωση πληθυσμού εκτιμάται </t>
    </r>
    <r>
      <rPr>
        <b/>
        <u/>
        <sz val="11"/>
        <color rgb="FF000000"/>
        <rFont val="Calibri (Body)"/>
      </rPr>
      <t>χαμηλή</t>
    </r>
    <r>
      <rPr>
        <b/>
        <sz val="11"/>
        <color rgb="FF000000"/>
        <rFont val="Calibri"/>
        <family val="2"/>
        <scheme val="minor"/>
      </rPr>
      <t>. Συνιστάται έλεγχος για δυνατότητα ισχυροποίησης των μέτρων άμβλυνσης επιπτώσεων.</t>
    </r>
  </si>
  <si>
    <r>
      <t xml:space="preserve">Η ολική επικινδυνότητα μετάδοσης και περαιτέρω διασποράς του COVID-19 σε σχέση με τη μαζική συγκέντρωση πληθυσμού εκτιμάται </t>
    </r>
    <r>
      <rPr>
        <b/>
        <u/>
        <sz val="11"/>
        <color rgb="FF000000"/>
        <rFont val="Calibri (Body)"/>
      </rPr>
      <t>μέτρια</t>
    </r>
    <r>
      <rPr>
        <b/>
        <sz val="11"/>
        <color rgb="FF000000"/>
        <rFont val="Calibri"/>
        <family val="2"/>
        <scheme val="minor"/>
      </rPr>
      <t xml:space="preserve">. Συνιστώνται </t>
    </r>
    <r>
      <rPr>
        <b/>
        <u/>
        <sz val="11"/>
        <color rgb="FF000000"/>
        <rFont val="Calibri (body)"/>
        <charset val="161"/>
      </rPr>
      <t>σημαντικές</t>
    </r>
    <r>
      <rPr>
        <b/>
        <sz val="11"/>
        <color rgb="FF000000"/>
        <rFont val="Calibri"/>
        <family val="2"/>
        <scheme val="minor"/>
      </rPr>
      <t xml:space="preserve"> προσπάθειες βεμτίωσης των μέτρων άμβλυνσης επιπτώσεων ή ελάττωσης του κινδύνου μετάδοσης (ελάττωση της βαθμολογίας εκτίμησης κινδύνου).</t>
    </r>
  </si>
  <si>
    <r>
      <t xml:space="preserve">Η ολική επικινδυνότητα μετάδοσης και περαιτέρω διασποράς του COVID-19 σε σχέση με τη μαζική συγκέντρωση πληθυσμού εκτιμάται </t>
    </r>
    <r>
      <rPr>
        <b/>
        <u/>
        <sz val="11"/>
        <color rgb="FF000000"/>
        <rFont val="Calibri (Body)"/>
      </rPr>
      <t>υψηλή</t>
    </r>
    <r>
      <rPr>
        <b/>
        <sz val="11"/>
        <color rgb="FF000000"/>
        <rFont val="Calibri"/>
        <family val="2"/>
        <scheme val="minor"/>
      </rPr>
      <t xml:space="preserve">. Συνιστώνται </t>
    </r>
    <r>
      <rPr>
        <b/>
        <u/>
        <sz val="11"/>
        <color rgb="FF000000"/>
        <rFont val="Calibri (body)"/>
        <charset val="161"/>
      </rPr>
      <t>σημαντικές</t>
    </r>
    <r>
      <rPr>
        <b/>
        <sz val="11"/>
        <color rgb="FF000000"/>
        <rFont val="Calibri"/>
        <family val="2"/>
        <scheme val="minor"/>
      </rPr>
      <t xml:space="preserve"> προσπάθειες βελτίωσης των μέτρων άμβλυνσης επιπτώσεων </t>
    </r>
    <r>
      <rPr>
        <b/>
        <u/>
        <sz val="11"/>
        <color rgb="FF000000"/>
        <rFont val="Calibri (body)"/>
        <charset val="161"/>
      </rPr>
      <t>και</t>
    </r>
    <r>
      <rPr>
        <b/>
        <sz val="11"/>
        <color rgb="FF000000"/>
        <rFont val="Calibri"/>
        <family val="2"/>
        <scheme val="minor"/>
      </rPr>
      <t xml:space="preserve"> της ελάττωσης του κινδύνου μετάδοσης (ελάττωση της βαθμολογίας εκτίμησης κινδύνου).</t>
    </r>
  </si>
  <si>
    <t>Πολύ προετοιμασμένος για άμβλυνση των επιπτώσεων COVID-19</t>
  </si>
  <si>
    <t>Κάπως προετοιμασμένος για άμβλυνση των επιπτώσεων COVID-19</t>
  </si>
  <si>
    <t>Κάπως απροετοίμαστος για άμβλυνση των επιπτώσεων COVID-19</t>
  </si>
  <si>
    <t>Πολύ απροετοίμαστος για άμβλυνση των επιπτώσεων COVID-19</t>
  </si>
  <si>
    <t xml:space="preserve">                Άμβλυνση επιπτώσεων σε ΜΣ
Κίνδυνος μετάδοσης σε ΜΣ</t>
  </si>
  <si>
    <t xml:space="preserve">Πίνακας απόφασης Ολικής Επικινδυνότητας COVID-19 λόγω μαζικής συνάθροισης (ΜΣ)
(συνδυασμός κινδύνου μετάδοσης και άμβλυνσης επιπτώσεων) </t>
  </si>
  <si>
    <t>Επεξήγηση / Συστάσεις</t>
  </si>
  <si>
    <t>Κίνδυνος μετάδοσης COVID-19 από την καρτέλα Εκτίμησης Κινδύνου:</t>
  </si>
  <si>
    <t>Περιγραφή</t>
  </si>
  <si>
    <t>Τελικό Αποτέλεσμα</t>
  </si>
  <si>
    <t>+</t>
  </si>
  <si>
    <t>=</t>
  </si>
  <si>
    <t>Η ευαισθητοποίηση για την δημόσια υγεία για τον COVID-19 πριν και κατά τη διάρκεια του αγώνα</t>
  </si>
  <si>
    <r>
      <t xml:space="preserve">Έχουν κοινοποιηθεί </t>
    </r>
    <r>
      <rPr>
        <b/>
        <sz val="11"/>
        <color theme="1"/>
        <rFont val="Calibri"/>
        <family val="2"/>
        <charset val="161"/>
        <scheme val="minor"/>
      </rPr>
      <t>συμβουλές για τη δημόσια υγεία</t>
    </r>
    <r>
      <rPr>
        <sz val="11"/>
        <color theme="1"/>
        <rFont val="Calibri"/>
        <family val="2"/>
        <charset val="204"/>
        <scheme val="minor"/>
      </rPr>
      <t xml:space="preserve"> σχετικά με τα κλινικά χαρακτηριστικά του COVID-19, τα προληπτικά μέτρα, ιδιαίτερα την αναπνευστική εθιμοτυπία, τις πρακτικές υγιεινής των χεριών και τη φυσική απόσταση από όλους τους αθλητές, τους θεατές, το προσωπικό υποστήριξης και το προσωπικό όλων των σχετικών ενδιαφερομένων;</t>
    </r>
  </si>
  <si>
    <r>
      <t xml:space="preserve">Θα δοθούν στους αθλητές </t>
    </r>
    <r>
      <rPr>
        <b/>
        <sz val="11"/>
        <rFont val="Calibri"/>
        <family val="2"/>
        <charset val="161"/>
        <scheme val="minor"/>
      </rPr>
      <t>κλειστά δοχεία για την ασφαλή απόρριψη ή αποθήκευση όλων των υλικών προσωπικής υγιεινής</t>
    </r>
    <r>
      <rPr>
        <sz val="11"/>
        <rFont val="Calibri"/>
        <family val="2"/>
        <scheme val="minor"/>
      </rPr>
      <t xml:space="preserve"> (π.χ. χαρτομάντηλων, πετσετών κ.λπ.);</t>
    </r>
  </si>
  <si>
    <t>Αντικείμενο</t>
  </si>
  <si>
    <t>Βασικά σημεία που πρέπει να ληφούν υπόψη</t>
  </si>
  <si>
    <r>
      <t xml:space="preserve">Υπάρχει </t>
    </r>
    <r>
      <rPr>
        <b/>
        <sz val="11"/>
        <color theme="1"/>
        <rFont val="Calibri"/>
        <family val="2"/>
        <charset val="161"/>
        <scheme val="minor"/>
      </rPr>
      <t>καθορισμένο άτομο/α για να ηγηθεί των δραστηριοτήτων των μέσων ενημέρωσης</t>
    </r>
    <r>
      <rPr>
        <sz val="11"/>
        <color theme="1"/>
        <rFont val="Calibri"/>
        <family val="2"/>
        <charset val="204"/>
        <scheme val="minor"/>
      </rPr>
      <t xml:space="preserve"> και να αναλάβει τη διαχείριση όλων των εξωτερικών επικοινωνιών με εθνικούς και διεθνείς αξιωματούχους της κυβέρνησης, το ευρύ κοινό και τα μέσα ενημέρωσης; (Εάν ναι, προσδιορίστε τον εκπρόσωπο στα σχόλια)</t>
    </r>
  </si>
  <si>
    <t>Η διοργάνωση θα περιλαμβάνει διεθνείς συμμετέχοντες (αθλητές και θεατές) από χώρες στις οποίες έχει τεκμηριωθεί ενεργή τοπική μετάδοση στην κοινότητα;</t>
  </si>
  <si>
    <t>Υπάρχουν υπηρεσίες διακομιδής με εκπαιδευμένους επαγγελματίες (MedEvac ή περιπατητικές υπηρεσίες) διαθέσιμες για τη μεταφορά ασθενών με κρίσιμη ασθένεια με σοβαρές οξείες αναπνευστικές λοιμώξεις σε νοσοκομείο ή εκτός της χώρας υποδοχής, εάν είναι απαραίτητο;</t>
  </si>
  <si>
    <t>Μέτρια</t>
  </si>
  <si>
    <t>Υψηλή</t>
  </si>
  <si>
    <t>Πολύ υψηλή</t>
  </si>
  <si>
    <t>Πολύ χαμηλή</t>
  </si>
  <si>
    <t>Χαμηλή</t>
  </si>
  <si>
    <t>Σύνολο βαθμολογίας άμβλυνσης επιπτώσεων (%)</t>
  </si>
  <si>
    <r>
      <t xml:space="preserve">Υπάρχουν καθιερωμένα </t>
    </r>
    <r>
      <rPr>
        <b/>
        <sz val="11"/>
        <rFont val="Calibri"/>
        <family val="2"/>
        <charset val="161"/>
        <scheme val="minor"/>
      </rPr>
      <t xml:space="preserve">μέτρα ελέγχου </t>
    </r>
    <r>
      <rPr>
        <sz val="11"/>
        <rFont val="Calibri"/>
        <family val="2"/>
        <scheme val="minor"/>
      </rPr>
      <t>που περιλαμβάνουν ελέγχους θερμοκρασίας για τους συμμετέχοντες στα σημεία εισόδου, χώρους, διαδρομές και ιατρικές εγκαταστάσεις επί τόπου (σημεία πρώτων βοηθειών); (Παρακαλώ διευκρινίστε στα σχόλια τι περιλαμβάνουν αυτά τα μέτρα ελέγχου)</t>
    </r>
  </si>
  <si>
    <t>ΑΓΩΝΑΣ - ΟΡΓΑΝΩΤΙΚΗ ΑΡΧΗ - ΥΓΕΙΟΝΟΜΙΚΟΣ ΥΠΕΥΘΥΝΟΣ</t>
  </si>
  <si>
    <t>1 = Ναι
0 = Όχι</t>
  </si>
  <si>
    <t xml:space="preserve">Ημερομηνίες διεξαγωγής: </t>
  </si>
  <si>
    <t xml:space="preserve">Υγειονομικός Υπεύθυνος αγώνα: </t>
  </si>
  <si>
    <t>ΣΤΟΙΧΕΙΑ ΔΙΟΡΓΑΝΩΣΗΣ</t>
  </si>
  <si>
    <t>Εκτίμηση Κινδύνου Μετάδοσης COVID-19 λόγω Μαζικής Συνάθροισης - Προσθήκη Αθλητισμού</t>
  </si>
  <si>
    <t>Έλεγχος άμβλυνσης επιπτώσεων COVID-19 σε μαζική συνάθροιση (ΜΣ) - Προσθήκη Αθλητισμού</t>
  </si>
  <si>
    <t>Ολική Επικινδυνότητα λόγω Μαζικής Συνάθροισης - Προσθήκη Αθλητισμού</t>
  </si>
  <si>
    <r>
      <rPr>
        <sz val="28"/>
        <color theme="1"/>
        <rFont val="Calibri"/>
        <family val="2"/>
        <charset val="161"/>
        <scheme val="minor"/>
      </rPr>
      <t xml:space="preserve">Οδηγίες για την αξιοποίηση των εργαλείων του Π.Ο.Υ. για αξιολόγηση κινδύνων μαζικής συνάθροισης (ΜΣ) στο πλαίσιο του COVID-19
</t>
    </r>
    <r>
      <rPr>
        <sz val="12"/>
        <color theme="1"/>
        <rFont val="Calibri"/>
        <family val="2"/>
        <charset val="161"/>
        <scheme val="minor"/>
      </rPr>
      <t>Καθοδήγηση για διοργανωτές αθλητικών γεγονότων με μαζική συνάθροιση ατόμων κατά το ξέσπασμα κορονοϊού 2019/2020.</t>
    </r>
    <r>
      <rPr>
        <sz val="11"/>
        <color theme="1"/>
        <rFont val="Calibri"/>
        <family val="2"/>
        <charset val="161"/>
        <scheme val="minor"/>
      </rPr>
      <t xml:space="preserve">
* Συνοδεύει το WHO Mass Gathering Sports Addendum *
</t>
    </r>
    <r>
      <rPr>
        <sz val="14"/>
        <color theme="1"/>
        <rFont val="Calibri"/>
        <family val="2"/>
        <charset val="161"/>
        <scheme val="minor"/>
      </rPr>
      <t>Ο τακτικός προγραμματισμός για μαζικές συνθροίσεις (ΜΣ) περιλαμβάνει τη διενέργεια αξιολογήσεων κινδύνου για τον προσδιορισμό του συνολικού κινδύνου εξάπλωσης νόσων. Λόγω της τρέχουσας επιδημίας του COVID-19, έχει αναπτυχθεί μια λίστα ελέγχου αξιολόγησης και άμβλυνσης επιπτώσεων για συγκεκριμένες ασθένειες και ειδικές διοργανώσεις για χρήση από τις χώρες υποδοχής και διοργανωτές και προσωπικό μαζικής συνάθροισης για την αξιολόγηση του συγκεκριμένου κινδύνου του COVID-19.
Η ακόλουθη λίστα ελέγχου εκτίμησης κινδύνου και άμβλυνσης επιπτώσεων περιλαμβάνει όλους τους παράγοντες από τη γενική λίστα ελέγχου αξιολόγησης κινδύνου και μετριασμού του Παγκόσμιου Οργανισμού Υγείας (ΠΟΥ), ωστόσο τα αθλητικά γεγονότα απαιτούν επιπλέον παράγοντες για να αξιολογηθούν. Αυτή η λίστα ελέγχου αξιολόγησης και άμβλυνσης επιπτώσεων της Προσθήκης Αθλητισμού (Sporting Addendum) περιλαμβάνει αυτούς τους παράγοντες για τους διοργανωτές των διοργανώσεων για τον καθορισμό μιας ακριβέστερης συνολικής βαθμολογίας κινδύνου.
Η ακόλουθη λίστα ελέγχου εκτίμησης κινδύνων και άμβλυνσης επιπτώσεων θα πρέπει να χρησιμοποιείται σε συνδυασμό με τις οδηγίες του WHO Mass Gathering Sports Addendum.
Προκειμένου να παράσχουν με ακρίβεια απαντήσεις στην ακόλουθη λίστα ελέγχου εκτίμησης κινδύνων και άμβλυνσης επιπτώσεων, οι διοργανωτές πρέπει να είναι ενημερωμένοι για την τρέχουσα επιδημία COVID-19. Οι διοργανωτές θα πρέπει να αναφέρουν τις καθημερινές αναφορές κατάστασης COVID-19 που παρέχονται από τον ΠΟΥ, καθώς και τις εθνικές αναφορές κατάστασης COVID-19, εάν υπάρχουν.
Η λίστα ελέγχου για την εκτίμηση κινδύνου και άμβλυνσης επιπτώσεων πρέπει να συμπληρωθεί σε αυτό το έγγραφο Εxcel (ακολουθώντας τις καρτέλες) καθώς τα αποτελέσματα υπολογίζονται αυτόματα εκεί. Μετά την ολοκλήρωση της λίστας ελέγχου της εκτίμησης κινδύνου και άμβλυνσης επιπτώσεων, οι βαθμολογίες που λαμβάνετε στο υπολογιστικό φύλλο Excel και για τις δύο ενότητες θα πρέπει να εισαχθούν στον πίνακα αποφάσεων που βρίσκεται στην τελική καρτέλα (με τίτλο: Ολική Επικινδυνότητα) για τη συνολική βαθμολογία κινδύνου μέχρι να είστε σίγουροι.
Η λίστα ελέγχου εκτίμησης κινδύνου και άμβλυνσης επιπτώσεων COVID-19 πρέπει να πραγματοποιείται με τις τοπικές αρχές δημόσιας υγείας και να διασφαλίζει ότι το απαραίτητο προσωπικό με εμπειρία σε μαζικές συναθροίσεις, αξιολόγηση κινδύνου, επιδημιολογία και μέτρα ελέγχου των μολυσματικών ασθενειών συμπεριλαμβάνεται από τα αρχικά στάδια του σχεδιασμού.
Για τον συνολικό προσδιορισμό, οι υπό εξέταση παράγοντες περιλαμβάνουν:
     • το τρέχον στάδιο της επιδημίας και της γνωστής δυναμικής μετάδοσης,
     • τη γεωγραφική κατανομή, τον αριθμό των συμμετεχόντων και το ατομικό προφίλ κινδύνου τους,
     • εργαλείο εκτίμησης κινδύνου,
     • τα μέτρα άμβλυνσης που ισχύουν ή προτείνονται εφικτά.
Είναι σημαντικό να θυμόμαστε ότι ενώ τα μέτρα άμβλυνσης μπορούν να μειώσουν τον κίνδυνο μολύνσεων COVID-19, δεν μπορούν να εξαλείψουν εντελώς την απειλή.</t>
    </r>
  </si>
  <si>
    <t xml:space="preserve">Νόμιμος/οι εκπρόσωπος/οι Ομίλου/ων: </t>
  </si>
  <si>
    <t xml:space="preserve">Διοργανωτής/ές Όμιλος/οι: </t>
  </si>
  <si>
    <r>
      <rPr>
        <b/>
        <i/>
        <sz val="11"/>
        <rFont val="Calibri"/>
        <family val="2"/>
        <charset val="161"/>
        <scheme val="minor"/>
      </rPr>
      <t xml:space="preserve">Δήλωση ακρίβειας στοιχείων:
</t>
    </r>
    <r>
      <rPr>
        <i/>
        <sz val="11"/>
        <rFont val="Calibri"/>
        <family val="2"/>
        <charset val="161"/>
        <scheme val="minor"/>
      </rPr>
      <t>Με την υποβολή του παρόντος ηλεκτρονικού αρχείου στην Ελληνική Ιστιοπλοϊκή Ομοσπονδία, ο νόμιμος εκπρόσωπος του διοργανωτή Ομίλου και ο Υγειονομικός Υπεύθυνος του αγώνα βεβαιώνουν την ακρίβεια των καταχωρημένων στοιχείων στα φύλλα "Εκτίμηση Κινδύνου" και "Άμβλυνση Επιπτώσεων" κατά την ημερομηνία συμπλήρωσής τους.</t>
    </r>
  </si>
  <si>
    <r>
      <rPr>
        <b/>
        <i/>
        <sz val="15"/>
        <color theme="1"/>
        <rFont val="Calibri"/>
        <family val="2"/>
        <charset val="161"/>
        <scheme val="minor"/>
      </rPr>
      <t xml:space="preserve"> Οδηγίες συμπλήρωσης του παρόντος ηλεκτρονικού αρχείου:
</t>
    </r>
    <r>
      <rPr>
        <i/>
        <sz val="15"/>
        <color theme="1"/>
        <rFont val="Calibri"/>
        <family val="2"/>
        <charset val="161"/>
        <scheme val="minor"/>
      </rPr>
      <t xml:space="preserve">  Τα στοιχεία στα φύλλα του παρόντος ηλεκτρονικού αρχείου συμπληρώνονται με ευθύνη του Πρόεδρου της
  Οργανωτικής Αρχής και του Υγειονομικού Υπευθύνου του αγώνα.
 </t>
    </r>
    <r>
      <rPr>
        <b/>
        <i/>
        <sz val="15"/>
        <color theme="1"/>
        <rFont val="Calibri"/>
        <family val="2"/>
        <charset val="161"/>
        <scheme val="minor"/>
      </rPr>
      <t>1) Φύλλο Εκτίμησης Κινδύνου:</t>
    </r>
    <r>
      <rPr>
        <i/>
        <sz val="15"/>
        <color theme="1"/>
        <rFont val="Calibri"/>
        <family val="2"/>
        <charset val="161"/>
        <scheme val="minor"/>
      </rPr>
      <t xml:space="preserve">
      Βαθμολογήστε τους παράγοντες κινδύνου μετάδοσης COVID-19 με 1 ή 0 στα κελιά B10 έως B15.
</t>
    </r>
    <r>
      <rPr>
        <b/>
        <i/>
        <sz val="15"/>
        <color theme="1"/>
        <rFont val="Calibri"/>
        <family val="2"/>
        <charset val="161"/>
        <scheme val="minor"/>
      </rPr>
      <t xml:space="preserve"> 2) Φύλλο Άμβλυνσης Επιπτώσεων:</t>
    </r>
    <r>
      <rPr>
        <i/>
        <sz val="15"/>
        <color theme="1"/>
        <rFont val="Calibri"/>
        <family val="2"/>
        <charset val="161"/>
        <scheme val="minor"/>
      </rPr>
      <t xml:space="preserve">
      Βαθμολογήστε τους παράγοντες άμβλυνσης των επιπτώσεων COVID-19 λόγω ΜΣ με 2, 1 ή 0 στα κελιά D5 έως D53.
</t>
    </r>
    <r>
      <rPr>
        <b/>
        <i/>
        <sz val="15"/>
        <color theme="1"/>
        <rFont val="Calibri"/>
        <family val="2"/>
        <charset val="161"/>
        <scheme val="minor"/>
      </rPr>
      <t xml:space="preserve"> 3) Φύλλο Ολικής Επικινδυνότητας:</t>
    </r>
    <r>
      <rPr>
        <i/>
        <sz val="15"/>
        <color theme="1"/>
        <rFont val="Calibri"/>
        <family val="2"/>
        <charset val="161"/>
        <scheme val="minor"/>
      </rPr>
      <t xml:space="preserve">
      Εμφανίζεται η Ολική Επικινδυνότητα της διοργάνωσης με συνυπολογισμό του κινδύνου μετάδοσης του COVID-19
      και των μέτρων άμβλυνσης των επιπτώσεων λόγω μαζικής συνάθροισης.
 </t>
    </r>
    <r>
      <rPr>
        <b/>
        <i/>
        <sz val="15"/>
        <color theme="1"/>
        <rFont val="Calibri"/>
        <family val="2"/>
        <charset val="161"/>
        <scheme val="minor"/>
      </rPr>
      <t>Με την υποβολή του παρόντος ηλεκτρονικού αρχείου στην Ελληνική Ιστιοπλοϊκή Ομοσπονδία, ο νόμιμος
  εκπρόσωπος του διοργανωτή Ομίλου (ή οι νόμιμοι εκπρόσωποι των συνδιοργανωτών Ομίλων) και
  ο Υγειονομικός Υπεύθυνος του αγώνα βεβαιώνουν την ακρίβεια των καταχωρημένων στοιχείων σχετικά με τον
  κίνδυνο μετάδοσης CODIV-19 καθώς και των μέτρων άμβλυνσης των επιπτώσεων λόγω μαζικής συνάθροισης 
  κατά τη διάρκεια της διοργάνωσης.</t>
    </r>
  </si>
  <si>
    <t>Η διοργάνωση θα πραγματοποιηθεί σε μια χώρα με τεκμηριωμένη ενεργή τοπική μετάδοση;</t>
  </si>
  <si>
    <t>Αυτό το αθλητικό γεγονός θα περιλαμβάνει αθλήματα που θεωρούνται ότι διατρέχουν μεγαλύτερο κίνδυνο εξάπλωσης για το COVID-19 (π.χ. αθλήματα που απαιτούν επαφή);</t>
  </si>
  <si>
    <t>Οδηγίες Ε.Ι.Ο.</t>
  </si>
  <si>
    <r>
      <rPr>
        <sz val="11"/>
        <rFont val="Calibri"/>
        <family val="2"/>
        <charset val="161"/>
        <scheme val="minor"/>
      </rPr>
      <t xml:space="preserve">ΠΟΥ:
</t>
    </r>
    <r>
      <rPr>
        <u/>
        <sz val="11"/>
        <color theme="10"/>
        <rFont val="Calibri"/>
        <family val="2"/>
        <charset val="161"/>
        <scheme val="minor"/>
      </rPr>
      <t>https://www.who.int/publications-detail/key-planning-recommendations-for-mass-gatherings-in-the-context-of-the-current-covid-19-outbreak</t>
    </r>
  </si>
  <si>
    <t>Υπάρχει ετοιμότητα για αντιμετώπιση ύποπτων και επιβεβαιωμένων κρουσμάτων COVID-19 κατά τη διάρκεια της ΜΣ;</t>
  </si>
  <si>
    <t>Θα διεξαχθεί η αθλητική διοργάνωση σε περισσότερους από έναν χώρους / πόλεις / χώρες;</t>
  </si>
  <si>
    <t>Διαφορετικά σημεία ελλιμενισμού θεωρούνται διαφορετικοί χώροι διεξαγωγής.</t>
  </si>
  <si>
    <t>Απολυμαντικό χεριών σύμφωνα με το υγειονομικό πρωτόκολλο / gel, χαρτομάντηλα, δοχεία σαπουνιού που αντικαθίστανται συχνά και κλειστούς κάδους για προϊόντα υγιεινής μίας χρήσης για τουαλέτες και αποδυτήρια</t>
  </si>
  <si>
    <t>Απολυμαντικά χεριών για όλες τις εισόδους και σε ολόκληρο τον χώρο</t>
  </si>
  <si>
    <r>
      <t xml:space="preserve">Συντομογραφίες
</t>
    </r>
    <r>
      <rPr>
        <b/>
        <sz val="4"/>
        <color theme="1"/>
        <rFont val="Calibri"/>
        <family val="2"/>
        <charset val="161"/>
        <scheme val="minor"/>
      </rPr>
      <t xml:space="preserve">
</t>
    </r>
    <r>
      <rPr>
        <sz val="11"/>
        <color theme="1"/>
        <rFont val="Calibri"/>
        <family val="2"/>
        <charset val="161"/>
        <scheme val="minor"/>
      </rPr>
      <t>ΠΟΥ = Παγκόσμιος Οργανισμός Υγείας
CDC = Centers of Disease Control and Prevention (Κέντρο Ελέγχου και Πρόληψης Ασθενειών των ΗΠΑ)
ECDC = European Center of Disease Control and Prevention (Ευρωπαϊκό Κέντρο Ελέγχου και Πρόληψης Ασθενειών)
ΟΗΕ = Οργανισμός Ηνωμένων Εθνών
ΜΣ= Μαζική Συνάθροιση
ΜΑΠ = Μέσα Ατομικής Προστασίας</t>
    </r>
  </si>
  <si>
    <t>Υπάρχει μία ανώτερη συντονιστική / ομάδα έκτακτης ανάγκης COVID-19 ανταπόκρισης σε έξαρση στην οργανωτική δομή της ΜΣ με καθορισμένους ρόλους και ευθύνες, συντονίζοντας την ετοιμότητα για την υγεία και τον σχεδιασμό ανταπόκρισης για τυχόν έξαρση;</t>
  </si>
  <si>
    <t>Έχει δημιουργηθεί συντονισμός με μεγάλα επίσημα κανάλια μέσων και ιστότοπους κοινωνικών μέσων όπως Twitter, Facebook, Instagram κλπ, έτσι ώστε τα μηνύματα να μπορούν να συντονίζονται και να υποβοηθούνται από τις πλατφόρμες για την παροχή στοχευμένων μηνυμάτων από τους διοργανωτές (συμπεριλαμβανομένης της ανταλλαγής μηνυμάτων σε ψεύτικες ειδήσεις και φήμες και προληπτικά μηνύματα σχετικά με την κατάσταση της ΜΣ και τις αλλαγές της);</t>
  </si>
  <si>
    <t>Αν δεν έχουν συσταθεί επισήμως χώροι για θεατές, θέσατε βαθμολογία = 2</t>
  </si>
  <si>
    <t>Περιλαμβάνουν αυτές οι ρυθμίσεις χρηματοδότηση για μέτρα άμβλυνσης επιπτώσεων;</t>
  </si>
  <si>
    <t>Περιλαμβάνουν αυτές οι ρυθμίσεις εκπαίδευση επιπλέον προσωπικού;</t>
  </si>
  <si>
    <t>Περιλαμβάνουν αυτές οι ρυθμίσεις εθελοντές;</t>
  </si>
  <si>
    <t>Ετοιμότητα για την αντιμετώπιση έκτακτης ανάγκης για τη δημόσια υγεία κατά τη διάρκεια του αγώνα</t>
  </si>
  <si>
    <t>Περιλαμβάνουν αυτές οι ρυθμίσεις αποθέματα εξοπλισμού (π.χ. ΜΑΠ, κ.λπ.)</t>
  </si>
  <si>
    <r>
      <t xml:space="preserve">Θα </t>
    </r>
    <r>
      <rPr>
        <b/>
        <sz val="11"/>
        <rFont val="Calibri"/>
        <family val="2"/>
        <charset val="161"/>
        <scheme val="minor"/>
      </rPr>
      <t>χωριστούν οι αθλητές από άλλες ομάδες</t>
    </r>
    <r>
      <rPr>
        <sz val="11"/>
        <rFont val="Calibri"/>
        <family val="2"/>
        <scheme val="minor"/>
      </rPr>
      <t xml:space="preserve"> όπως τα μέλη των διοργανωτών και των επιτροπών, το προσωπικό υποστήριξης, τους θεατές ώστε να περιορίζεται η μετάδοση;</t>
    </r>
  </si>
  <si>
    <r>
      <t>Ονομασία αγώνα</t>
    </r>
    <r>
      <rPr>
        <b/>
        <vertAlign val="superscript"/>
        <sz val="14"/>
        <color theme="1"/>
        <rFont val="Calibri"/>
        <family val="2"/>
        <charset val="161"/>
        <scheme val="minor"/>
      </rPr>
      <t>1</t>
    </r>
    <r>
      <rPr>
        <b/>
        <sz val="14"/>
        <color theme="1"/>
        <rFont val="Calibri"/>
        <family val="2"/>
        <charset val="161"/>
        <scheme val="minor"/>
      </rPr>
      <t>:</t>
    </r>
  </si>
  <si>
    <r>
      <t>Ημερομηνία δήλωσης στοιχείων</t>
    </r>
    <r>
      <rPr>
        <b/>
        <vertAlign val="superscript"/>
        <sz val="14"/>
        <color theme="1"/>
        <rFont val="Calibri"/>
        <family val="2"/>
        <charset val="161"/>
        <scheme val="minor"/>
      </rPr>
      <t>2</t>
    </r>
    <r>
      <rPr>
        <b/>
        <sz val="14"/>
        <color theme="1"/>
        <rFont val="Calibri"/>
        <family val="2"/>
        <charset val="161"/>
        <scheme val="minor"/>
      </rPr>
      <t xml:space="preserve">: </t>
    </r>
  </si>
  <si>
    <r>
      <rPr>
        <i/>
        <vertAlign val="superscript"/>
        <sz val="14"/>
        <color theme="1"/>
        <rFont val="Calibri"/>
        <family val="2"/>
        <charset val="161"/>
        <scheme val="minor"/>
      </rPr>
      <t>2</t>
    </r>
    <r>
      <rPr>
        <i/>
        <sz val="14"/>
        <color theme="1"/>
        <rFont val="Calibri"/>
        <family val="2"/>
        <charset val="161"/>
        <scheme val="minor"/>
      </rPr>
      <t xml:space="preserve"> Συμπληρώστε την ημερομηνία για την οποία δηλώνετε ότι τα καταχωρημένα στοιχεία 
   στα φύλλα Εκτίμησης Κινδύνου και Άμβλυνσης Επιπτώσεων είναι ακριβή.</t>
    </r>
  </si>
  <si>
    <t>Σημείο/α ελλιμενισμού:</t>
  </si>
  <si>
    <r>
      <rPr>
        <vertAlign val="superscript"/>
        <sz val="14"/>
        <color theme="1"/>
        <rFont val="Calibri"/>
        <family val="2"/>
        <charset val="161"/>
        <scheme val="minor"/>
      </rPr>
      <t>1</t>
    </r>
    <r>
      <rPr>
        <sz val="14"/>
        <color theme="1"/>
        <rFont val="Calibri"/>
        <family val="2"/>
        <charset val="161"/>
        <scheme val="minor"/>
      </rPr>
      <t xml:space="preserve"> Όπως ακριβώς αναφέρεται στο εγκεκριμένο αγωνιστικό πρόγραμμα.</t>
    </r>
  </si>
  <si>
    <t>Έκδοση αρχείου: 26-06-2020</t>
  </si>
  <si>
    <r>
      <rPr>
        <sz val="11"/>
        <rFont val="Calibri"/>
        <family val="2"/>
        <charset val="161"/>
        <scheme val="minor"/>
      </rPr>
      <t>Σε αγώνες κατηγοριών 0, 1, 2 ή 3 των World Sailing Offshore Special Regulations (</t>
    </r>
    <r>
      <rPr>
        <u/>
        <sz val="11"/>
        <color theme="10"/>
        <rFont val="Calibri"/>
        <family val="2"/>
        <charset val="161"/>
        <scheme val="minor"/>
      </rPr>
      <t>https://www.sailing.org/specialregs</t>
    </r>
    <r>
      <rPr>
        <sz val="11"/>
        <rFont val="Calibri"/>
        <family val="2"/>
        <charset val="161"/>
        <scheme val="minor"/>
      </rPr>
      <t>) θεωρείται ότι μπορεί να υπάρχει συνάθροιση στους χώρους ενδιαίτησης των σκαφών καθώς μπορεί να περιέχουν νυκτερινή πλεύση με βάρδιες πληρωμάτων.</t>
    </r>
  </si>
  <si>
    <r>
      <t xml:space="preserve">Εάν ο αγώνας έχει διάρκεια 14 ημερών ή περισσότερο, το Πρόγραμμα Ιατρικής Αντίδρασης περιλαμβάνει πόρους και πρωτόκολλα για τη διαχείριση όλων των παρεμβάσεων δημόσιας υγείας που θα ήταν απαραίτητες και θα υποστηρίξουν τις Εθνικές Αρχές Δημόσιας Υγείας εάν οι συμμετέχοντες έχουν μολυνθεί και αρρωστήσουν στην εκδήλωση; </t>
    </r>
    <r>
      <rPr>
        <i/>
        <sz val="11"/>
        <color theme="1"/>
        <rFont val="Calibri"/>
        <family val="2"/>
        <charset val="161"/>
        <scheme val="minor"/>
      </rPr>
      <t>(αν το συμβάν διαρκεί λιγότερο από 14 ημέρες, βαθμολογήστε με 0)</t>
    </r>
  </si>
  <si>
    <r>
      <t xml:space="preserve">Εάν ο αγώνας έχει διάρκεια μικρότερη των 14 ημερών, το Πρόγραμμα Ιατρικής Αντίδρασης για αυτή τη ΜΣ περιλαμβάνει πρωτόκολλα για τους διοργανωτές να ειδοποιούν όλους τους συμμετέχοντες για πιθανή έκθεση στο COVID-19 εάν οι διοργανωτές ενημερώνονται για τυχόν ύποπτες ή επιβεβαιωμένες περιπτώσεις που παρακολούθησαν αγώνας; </t>
    </r>
    <r>
      <rPr>
        <i/>
        <sz val="11"/>
        <color theme="1"/>
        <rFont val="Calibri"/>
        <family val="2"/>
        <charset val="161"/>
        <scheme val="minor"/>
      </rPr>
      <t>(αν το συμβάν διαρκεί 14 ημέρες ή περισσότερο, βαθμολογήστε με 0)</t>
    </r>
  </si>
  <si>
    <t xml:space="preserve">Σχόλια </t>
  </si>
  <si>
    <t>Ναι, η χώρα διεξάγει μοριακά tests με τη μέθοδο PCR</t>
  </si>
  <si>
    <t>ΠΡΟΣΟΧΗ: ΕΞΑΙΡΕΤΙΚΑ ΣΠΑΝΙΕΣ ΕΙΝΑΙ ΟΙ ΔΙΟΡΓΑΝΩΣΕΙΣ ΠΟΥ ΔΙΑΡΚΟΥΝ 14 ΗΜΕΡΕΣ Ή ΠΕΡΙΣΣΟΤΕΡΟ</t>
  </si>
  <si>
    <t>Ναι, η χώρα διαθέτει εθνικό σχέδιο ετοιμότητας</t>
  </si>
  <si>
    <r>
      <t xml:space="preserve">Θα υπάρχουν </t>
    </r>
    <r>
      <rPr>
        <b/>
        <sz val="11"/>
        <rFont val="Calibri"/>
        <family val="2"/>
        <charset val="161"/>
        <scheme val="minor"/>
      </rPr>
      <t>ημερήσιοι υγειονομικοί έλεγχοι</t>
    </r>
    <r>
      <rPr>
        <sz val="11"/>
        <rFont val="Calibri"/>
        <family val="2"/>
        <charset val="161"/>
        <scheme val="minor"/>
      </rPr>
      <t xml:space="preserve"> για τους αθλητές/αγωνιζομένους;</t>
    </r>
  </si>
  <si>
    <r>
      <rPr>
        <sz val="11"/>
        <rFont val="Calibri"/>
        <family val="2"/>
        <charset val="161"/>
        <scheme val="minor"/>
      </rPr>
      <t>Βλ. Transmission Classification κάθε χώρας στις ημερήσιες αναφορές του ΠΟΥ (</t>
    </r>
    <r>
      <rPr>
        <u/>
        <sz val="11"/>
        <color theme="10"/>
        <rFont val="Calibri"/>
        <family val="2"/>
        <charset val="161"/>
        <scheme val="minor"/>
      </rPr>
      <t>https://www.who.int/emergencies/diseases/novel-coronavirus-2019/situation-reports</t>
    </r>
    <r>
      <rPr>
        <sz val="11"/>
        <rFont val="Calibri"/>
        <family val="2"/>
        <charset val="161"/>
        <scheme val="minor"/>
      </rPr>
      <t>) και θέσατε 0 μόνο αν η Ελλάδα κατατάσσεται ως "Sporadic Cases" ή "No Cases" (αλλιώς θέσατε 1).</t>
    </r>
  </si>
  <si>
    <t>Το πολύ 1 άτομο ανά σκάφος σε ευπαθή ομάδα, μπορεί να θεωρηθεί μη σημαντικός αριθμός. Να ληφθεί όμως υπόψη και ο συνολικός αριθμός ατόμων (π.χ. σε αγώνα double handed με 1 άτομο ανά σκάφος &gt;65 ετών, θεωρείται σημαντικός αριθμός ατόμων σε ευπαθείς ομάδες).</t>
  </si>
  <si>
    <t>The questions below will enable sport event organisers to review the additional considerations specific for a sporting mass gathering, and so inform their risk assessment of COVID-19 on the event. This will help organisers to understand and manage any additional risk from COVID-19. 
The risk assessment should be reviewed and reassessed regularly during planning phase and updated immediately prior to the handover to the operational phase especially, in light of the rapidly evolving outbreak with reference to the updated guidance and situation reports on the WHO website:
The COVID-19 sports addendum risk assessment for the event must be coordinated and integrated with the host country's national COVID-19 risk assessment and should include input from the local public health authorities, along with consulting WHO’s updated technical guidance and ensuring that there is an up-to-date evaluation of the epidemiological situation.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</si>
</sst>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General\ \%"/>
    <numFmt numFmtId="165" formatCode="0\ \%"/>
  </numFmts>
  <fonts count="53">
    <font>
      <sz val="11"/>
      <color theme="1"/>
      <name val="Calibri"/>
      <family val="2"/>
      <charset val="161"/>
      <scheme val="minor"/>
    </font>
    <font>
      <sz val="11"/>
      <color theme="1"/>
      <name val="Calibri"/>
      <family val="2"/>
      <charset val="161"/>
      <scheme val="minor"/>
    </font>
    <font>
      <b/>
      <sz val="11"/>
      <color theme="1"/>
      <name val="Calibri"/>
      <family val="2"/>
      <charset val="161"/>
      <scheme val="minor"/>
    </font>
    <font>
      <sz val="11"/>
      <color theme="1"/>
      <name val="Calibri"/>
      <family val="2"/>
      <charset val="204"/>
      <scheme val="minor"/>
    </font>
    <font>
      <sz val="11"/>
      <color theme="1"/>
      <name val="Calibri"/>
      <family val="2"/>
      <scheme val="minor"/>
    </font>
    <font>
      <b/>
      <sz val="11"/>
      <color theme="1"/>
      <name val="Calibri"/>
      <family val="2"/>
      <charset val="204"/>
      <scheme val="minor"/>
    </font>
    <font>
      <sz val="10"/>
      <color theme="1"/>
      <name val="Calibri"/>
      <family val="2"/>
      <charset val="204"/>
      <scheme val="minor"/>
    </font>
    <font>
      <sz val="11"/>
      <color rgb="FF000000"/>
      <name val="Calibri"/>
      <family val="2"/>
      <charset val="204"/>
      <scheme val="minor"/>
    </font>
    <font>
      <b/>
      <sz val="10"/>
      <color theme="1"/>
      <name val="Calibri"/>
      <family val="2"/>
      <charset val="204"/>
      <scheme val="minor"/>
    </font>
    <font>
      <b/>
      <sz val="11"/>
      <color theme="1"/>
      <name val="Calibri"/>
      <family val="2"/>
      <scheme val="minor"/>
    </font>
    <font>
      <b/>
      <sz val="18"/>
      <color theme="1"/>
      <name val="Calibri"/>
      <family val="2"/>
      <scheme val="minor"/>
    </font>
    <font>
      <sz val="16"/>
      <color theme="1"/>
      <name val="Calibri"/>
      <family val="2"/>
      <scheme val="minor"/>
    </font>
    <font>
      <sz val="11"/>
      <name val="Calibri"/>
      <family val="2"/>
      <scheme val="minor"/>
    </font>
    <font>
      <b/>
      <sz val="12"/>
      <color theme="1"/>
      <name val="Calibri"/>
      <family val="2"/>
      <scheme val="minor"/>
    </font>
    <font>
      <b/>
      <sz val="20"/>
      <color theme="1"/>
      <name val="Calibri"/>
      <family val="2"/>
      <scheme val="minor"/>
    </font>
    <font>
      <b/>
      <sz val="11"/>
      <color rgb="FF000000"/>
      <name val="Calibri"/>
      <family val="2"/>
      <charset val="161"/>
      <scheme val="minor"/>
    </font>
    <font>
      <sz val="11"/>
      <color rgb="FF000000"/>
      <name val="Calibri"/>
      <family val="2"/>
      <charset val="161"/>
      <scheme val="minor"/>
    </font>
    <font>
      <b/>
      <sz val="11"/>
      <name val="Calibri"/>
      <family val="2"/>
      <charset val="161"/>
      <scheme val="minor"/>
    </font>
    <font>
      <i/>
      <sz val="11"/>
      <color theme="1"/>
      <name val="Calibri"/>
      <family val="2"/>
      <charset val="161"/>
      <scheme val="minor"/>
    </font>
    <font>
      <b/>
      <sz val="20"/>
      <color theme="1"/>
      <name val="Calibri"/>
      <family val="2"/>
      <charset val="204"/>
      <scheme val="minor"/>
    </font>
    <font>
      <i/>
      <sz val="11"/>
      <color theme="1"/>
      <name val="Calibri"/>
      <family val="2"/>
      <scheme val="minor"/>
    </font>
    <font>
      <b/>
      <sz val="16"/>
      <color rgb="FF000000"/>
      <name val="Calibri"/>
      <family val="2"/>
      <scheme val="minor"/>
    </font>
    <font>
      <b/>
      <sz val="16"/>
      <color rgb="FF000000"/>
      <name val="Calibri"/>
      <family val="2"/>
      <charset val="204"/>
      <scheme val="minor"/>
    </font>
    <font>
      <b/>
      <sz val="11"/>
      <color rgb="FF000000"/>
      <name val="Calibri"/>
      <family val="2"/>
      <scheme val="minor"/>
    </font>
    <font>
      <b/>
      <u/>
      <sz val="11"/>
      <color rgb="FF000000"/>
      <name val="Calibri (Body)"/>
    </font>
    <font>
      <b/>
      <sz val="14"/>
      <color rgb="FF000000"/>
      <name val="Calibri"/>
      <family val="2"/>
      <charset val="161"/>
      <scheme val="minor"/>
    </font>
    <font>
      <sz val="11"/>
      <color theme="0"/>
      <name val="Calibri"/>
      <family val="2"/>
      <charset val="204"/>
      <scheme val="minor"/>
    </font>
    <font>
      <b/>
      <u/>
      <sz val="11"/>
      <color rgb="FF000000"/>
      <name val="Calibri (body)"/>
      <charset val="161"/>
    </font>
    <font>
      <sz val="12"/>
      <color theme="1"/>
      <name val="Calibri"/>
      <family val="2"/>
      <scheme val="minor"/>
    </font>
    <font>
      <b/>
      <sz val="12"/>
      <name val="Calibri"/>
      <family val="2"/>
      <scheme val="minor"/>
    </font>
    <font>
      <sz val="12"/>
      <color theme="1"/>
      <name val="Calibri"/>
      <family val="2"/>
      <charset val="161"/>
      <scheme val="minor"/>
    </font>
    <font>
      <sz val="12"/>
      <name val="Calibri"/>
      <family val="2"/>
      <charset val="161"/>
      <scheme val="minor"/>
    </font>
    <font>
      <i/>
      <sz val="10"/>
      <color theme="1"/>
      <name val="Calibri"/>
      <family val="2"/>
      <scheme val="minor"/>
    </font>
    <font>
      <sz val="11"/>
      <name val="Calibri"/>
      <family val="2"/>
      <charset val="161"/>
      <scheme val="minor"/>
    </font>
    <font>
      <sz val="28"/>
      <color theme="1"/>
      <name val="Calibri"/>
      <family val="2"/>
      <charset val="161"/>
      <scheme val="minor"/>
    </font>
    <font>
      <sz val="14"/>
      <color theme="1"/>
      <name val="Calibri"/>
      <family val="2"/>
      <charset val="161"/>
      <scheme val="minor"/>
    </font>
    <font>
      <b/>
      <sz val="17"/>
      <color rgb="FF000000"/>
      <name val="Calibri"/>
      <family val="2"/>
      <scheme val="minor"/>
    </font>
    <font>
      <b/>
      <sz val="14"/>
      <color rgb="FF000000"/>
      <name val="Calibri"/>
      <family val="2"/>
      <scheme val="minor"/>
    </font>
    <font>
      <b/>
      <sz val="14"/>
      <color theme="1"/>
      <name val="Calibri"/>
      <family val="2"/>
      <charset val="161"/>
      <scheme val="minor"/>
    </font>
    <font>
      <b/>
      <sz val="14"/>
      <color theme="1"/>
      <name val="Calibri"/>
      <family val="2"/>
      <scheme val="minor"/>
    </font>
    <font>
      <i/>
      <sz val="11"/>
      <name val="Calibri"/>
      <family val="2"/>
      <charset val="161"/>
      <scheme val="minor"/>
    </font>
    <font>
      <b/>
      <i/>
      <sz val="11"/>
      <name val="Calibri"/>
      <family val="2"/>
      <charset val="161"/>
      <scheme val="minor"/>
    </font>
    <font>
      <i/>
      <sz val="15"/>
      <color theme="1"/>
      <name val="Calibri"/>
      <family val="2"/>
      <charset val="161"/>
      <scheme val="minor"/>
    </font>
    <font>
      <b/>
      <i/>
      <sz val="15"/>
      <color theme="1"/>
      <name val="Calibri"/>
      <family val="2"/>
      <charset val="161"/>
      <scheme val="minor"/>
    </font>
    <font>
      <i/>
      <sz val="14"/>
      <color theme="1"/>
      <name val="Calibri"/>
      <family val="2"/>
      <charset val="161"/>
      <scheme val="minor"/>
    </font>
    <font>
      <b/>
      <sz val="15"/>
      <color theme="1"/>
      <name val="Calibri"/>
      <family val="2"/>
      <charset val="161"/>
      <scheme val="minor"/>
    </font>
    <font>
      <u/>
      <sz val="11"/>
      <color theme="10"/>
      <name val="Calibri"/>
      <family val="2"/>
      <charset val="161"/>
      <scheme val="minor"/>
    </font>
    <font>
      <b/>
      <sz val="4"/>
      <color theme="1"/>
      <name val="Calibri"/>
      <family val="2"/>
      <charset val="161"/>
      <scheme val="minor"/>
    </font>
    <font>
      <i/>
      <sz val="9"/>
      <name val="Calibri"/>
      <family val="2"/>
      <charset val="161"/>
      <scheme val="minor"/>
    </font>
    <font>
      <b/>
      <vertAlign val="superscript"/>
      <sz val="14"/>
      <color theme="1"/>
      <name val="Calibri"/>
      <family val="2"/>
      <charset val="161"/>
      <scheme val="minor"/>
    </font>
    <font>
      <vertAlign val="superscript"/>
      <sz val="14"/>
      <color theme="1"/>
      <name val="Calibri"/>
      <family val="2"/>
      <charset val="161"/>
      <scheme val="minor"/>
    </font>
    <font>
      <i/>
      <vertAlign val="superscript"/>
      <sz val="14"/>
      <color theme="1"/>
      <name val="Calibri"/>
      <family val="2"/>
      <charset val="161"/>
      <scheme val="minor"/>
    </font>
    <font>
      <sz val="11"/>
      <color theme="1"/>
      <name val="Calibri"/>
      <family val="2"/>
      <charset val="161"/>
    </font>
  </fonts>
  <fills count="18">
    <fill>
      <patternFill patternType="none"/>
    </fill>
    <fill>
      <patternFill patternType="gray125"/>
    </fill>
    <fill>
      <patternFill patternType="solid">
        <fgColor theme="0"/>
        <bgColor indexed="64"/>
      </patternFill>
    </fill>
    <fill>
      <patternFill patternType="solid">
        <fgColor theme="3" tint="0.59999389629810485"/>
        <bgColor indexed="64"/>
      </patternFill>
    </fill>
    <fill>
      <patternFill patternType="solid">
        <fgColor theme="1"/>
        <bgColor indexed="64"/>
      </patternFill>
    </fill>
    <fill>
      <patternFill patternType="solid">
        <fgColor theme="6" tint="0.59999389629810485"/>
        <bgColor indexed="64"/>
      </patternFill>
    </fill>
    <fill>
      <patternFill patternType="solid">
        <fgColor theme="0" tint="-0.249977111117893"/>
        <bgColor indexed="64"/>
      </patternFill>
    </fill>
    <fill>
      <patternFill patternType="solid">
        <fgColor rgb="FFBFBFBF"/>
        <bgColor rgb="FF000000"/>
      </patternFill>
    </fill>
    <fill>
      <patternFill patternType="solid">
        <fgColor rgb="FFA80000"/>
        <bgColor indexed="64"/>
      </patternFill>
    </fill>
    <fill>
      <patternFill patternType="solid">
        <fgColor rgb="FF00B050"/>
        <bgColor indexed="64"/>
      </patternFill>
    </fill>
    <fill>
      <patternFill patternType="solid">
        <fgColor rgb="FFFFFF00"/>
        <bgColor indexed="64"/>
      </patternFill>
    </fill>
    <fill>
      <patternFill patternType="solid">
        <fgColor rgb="FFFFC000"/>
        <bgColor indexed="64"/>
      </patternFill>
    </fill>
    <fill>
      <patternFill patternType="solid">
        <fgColor rgb="FFFF0000"/>
        <bgColor indexed="64"/>
      </patternFill>
    </fill>
    <fill>
      <patternFill patternType="solid">
        <fgColor theme="3" tint="0.39997558519241921"/>
        <bgColor rgb="FF000000"/>
      </patternFill>
    </fill>
    <fill>
      <patternFill patternType="solid">
        <fgColor theme="3" tint="0.39997558519241921"/>
        <bgColor indexed="64"/>
      </patternFill>
    </fill>
    <fill>
      <patternFill patternType="solid">
        <fgColor theme="7" tint="0.39997558519241921"/>
        <bgColor indexed="64"/>
      </patternFill>
    </fill>
    <fill>
      <patternFill patternType="solid">
        <fgColor rgb="FFFFFF99"/>
        <bgColor indexed="64"/>
      </patternFill>
    </fill>
    <fill>
      <patternFill patternType="solid">
        <fgColor theme="3" tint="0.59996337778862885"/>
        <bgColor indexed="64"/>
      </patternFill>
    </fill>
  </fills>
  <borders count="62">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style="medium">
        <color indexed="64"/>
      </top>
      <bottom/>
      <diagonal/>
    </border>
    <border>
      <left style="thin">
        <color indexed="64"/>
      </left>
      <right/>
      <top style="thin">
        <color indexed="64"/>
      </top>
      <bottom style="thin">
        <color indexed="64"/>
      </bottom>
      <diagonal/>
    </border>
    <border>
      <left style="thin">
        <color indexed="64"/>
      </left>
      <right/>
      <top style="medium">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bottom/>
      <diagonal/>
    </border>
    <border>
      <left style="thin">
        <color indexed="64"/>
      </left>
      <right/>
      <top style="medium">
        <color indexed="64"/>
      </top>
      <bottom/>
      <diagonal/>
    </border>
    <border>
      <left style="thin">
        <color indexed="64"/>
      </left>
      <right/>
      <top/>
      <bottom style="thin">
        <color indexed="64"/>
      </bottom>
      <diagonal/>
    </border>
    <border>
      <left/>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right/>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medium">
        <color indexed="64"/>
      </left>
      <right style="medium">
        <color indexed="64"/>
      </right>
      <top/>
      <bottom/>
      <diagonal/>
    </border>
    <border>
      <left/>
      <right style="medium">
        <color rgb="FF000000"/>
      </right>
      <top style="medium">
        <color indexed="64"/>
      </top>
      <bottom style="medium">
        <color indexed="64"/>
      </bottom>
      <diagonal/>
    </border>
    <border>
      <left style="dashed">
        <color indexed="64"/>
      </left>
      <right style="medium">
        <color indexed="64"/>
      </right>
      <top style="medium">
        <color indexed="64"/>
      </top>
      <bottom style="medium">
        <color indexed="64"/>
      </bottom>
      <diagonal/>
    </border>
    <border>
      <left style="dashed">
        <color indexed="64"/>
      </left>
      <right style="medium">
        <color indexed="64"/>
      </right>
      <top/>
      <bottom style="medium">
        <color indexed="64"/>
      </bottom>
      <diagonal/>
    </border>
    <border>
      <left style="dashed">
        <color indexed="64"/>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dotted">
        <color auto="1"/>
      </left>
      <right/>
      <top style="dotted">
        <color auto="1"/>
      </top>
      <bottom style="dotted">
        <color auto="1"/>
      </bottom>
      <diagonal/>
    </border>
    <border>
      <left/>
      <right/>
      <top style="dotted">
        <color auto="1"/>
      </top>
      <bottom style="dotted">
        <color auto="1"/>
      </bottom>
      <diagonal/>
    </border>
    <border>
      <left/>
      <right style="dotted">
        <color auto="1"/>
      </right>
      <top style="dotted">
        <color auto="1"/>
      </top>
      <bottom style="dotted">
        <color auto="1"/>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medium">
        <color indexed="64"/>
      </bottom>
      <diagonal/>
    </border>
    <border>
      <left/>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s>
  <cellStyleXfs count="4">
    <xf numFmtId="0" fontId="0" fillId="0" borderId="0"/>
    <xf numFmtId="0" fontId="3" fillId="0" borderId="0"/>
    <xf numFmtId="9" fontId="1" fillId="0" borderId="0" applyFont="0" applyFill="0" applyBorder="0" applyAlignment="0" applyProtection="0"/>
    <xf numFmtId="0" fontId="46" fillId="0" borderId="0" applyNumberFormat="0" applyFill="0" applyBorder="0" applyAlignment="0" applyProtection="0"/>
  </cellStyleXfs>
  <cellXfs count="220">
    <xf numFmtId="0" fontId="0" fillId="0" borderId="0" xfId="0"/>
    <xf numFmtId="0" fontId="3" fillId="0" borderId="0" xfId="1"/>
    <xf numFmtId="0" fontId="9" fillId="0" borderId="5" xfId="1" applyFont="1" applyBorder="1" applyAlignment="1">
      <alignment wrapText="1"/>
    </xf>
    <xf numFmtId="0" fontId="13" fillId="2" borderId="6" xfId="1" applyFont="1" applyFill="1" applyBorder="1" applyAlignment="1">
      <alignment horizontal="center" vertical="center" wrapText="1"/>
    </xf>
    <xf numFmtId="0" fontId="13" fillId="2" borderId="14" xfId="1" applyFont="1" applyFill="1" applyBorder="1" applyAlignment="1">
      <alignment horizontal="center" vertical="center" wrapText="1"/>
    </xf>
    <xf numFmtId="0" fontId="13" fillId="2" borderId="9" xfId="1" applyFont="1" applyFill="1" applyBorder="1" applyAlignment="1">
      <alignment horizontal="center" vertical="center" wrapText="1"/>
    </xf>
    <xf numFmtId="0" fontId="13" fillId="2" borderId="17" xfId="1" applyFont="1" applyFill="1" applyBorder="1" applyAlignment="1">
      <alignment horizontal="center" vertical="center" wrapText="1"/>
    </xf>
    <xf numFmtId="0" fontId="13" fillId="2" borderId="10" xfId="1" applyFont="1" applyFill="1" applyBorder="1" applyAlignment="1">
      <alignment horizontal="center" vertical="center" wrapText="1"/>
    </xf>
    <xf numFmtId="0" fontId="13" fillId="2" borderId="15" xfId="1" applyFont="1" applyFill="1" applyBorder="1" applyAlignment="1">
      <alignment horizontal="center" vertical="center" wrapText="1"/>
    </xf>
    <xf numFmtId="0" fontId="13" fillId="0" borderId="1" xfId="1" applyFont="1" applyBorder="1" applyAlignment="1">
      <alignment horizontal="center" wrapText="1"/>
    </xf>
    <xf numFmtId="0" fontId="13" fillId="0" borderId="0" xfId="1" applyFont="1" applyBorder="1" applyAlignment="1">
      <alignment horizontal="center" wrapText="1"/>
    </xf>
    <xf numFmtId="0" fontId="9" fillId="0" borderId="0" xfId="1" applyFont="1" applyAlignment="1">
      <alignment horizontal="center"/>
    </xf>
    <xf numFmtId="0" fontId="13" fillId="2" borderId="26" xfId="1" applyFont="1" applyFill="1" applyBorder="1" applyAlignment="1">
      <alignment horizontal="center" vertical="center" wrapText="1"/>
    </xf>
    <xf numFmtId="0" fontId="13" fillId="2" borderId="20" xfId="1" applyFont="1" applyFill="1" applyBorder="1" applyAlignment="1">
      <alignment horizontal="center" vertical="center" wrapText="1"/>
    </xf>
    <xf numFmtId="0" fontId="13" fillId="2" borderId="19" xfId="1" applyFont="1" applyFill="1" applyBorder="1" applyAlignment="1">
      <alignment horizontal="center" vertical="center" wrapText="1"/>
    </xf>
    <xf numFmtId="0" fontId="13" fillId="2" borderId="28" xfId="1" applyFont="1" applyFill="1" applyBorder="1" applyAlignment="1">
      <alignment horizontal="center" vertical="center" wrapText="1"/>
    </xf>
    <xf numFmtId="0" fontId="13" fillId="2" borderId="29" xfId="1" applyFont="1" applyFill="1" applyBorder="1" applyAlignment="1">
      <alignment horizontal="center" vertical="center" wrapText="1"/>
    </xf>
    <xf numFmtId="0" fontId="9" fillId="0" borderId="14" xfId="1" applyFont="1" applyBorder="1" applyAlignment="1">
      <alignment horizontal="center" vertical="center" wrapText="1"/>
    </xf>
    <xf numFmtId="0" fontId="3" fillId="0" borderId="6" xfId="1" applyBorder="1" applyAlignment="1">
      <alignment vertical="center" wrapText="1"/>
    </xf>
    <xf numFmtId="0" fontId="3" fillId="0" borderId="10" xfId="1" applyBorder="1" applyAlignment="1">
      <alignment vertical="center" wrapText="1"/>
    </xf>
    <xf numFmtId="0" fontId="3" fillId="0" borderId="27" xfId="1" applyBorder="1" applyAlignment="1">
      <alignment vertical="center" wrapText="1"/>
    </xf>
    <xf numFmtId="0" fontId="3" fillId="0" borderId="28" xfId="1" applyBorder="1" applyAlignment="1">
      <alignment vertical="center" wrapText="1"/>
    </xf>
    <xf numFmtId="0" fontId="16" fillId="0" borderId="6" xfId="1" applyFont="1" applyBorder="1" applyAlignment="1">
      <alignment vertical="center" wrapText="1"/>
    </xf>
    <xf numFmtId="0" fontId="3" fillId="0" borderId="27" xfId="1" applyBorder="1" applyAlignment="1">
      <alignment horizontal="right" vertical="center"/>
    </xf>
    <xf numFmtId="0" fontId="4" fillId="0" borderId="6" xfId="1" applyFont="1" applyBorder="1" applyAlignment="1">
      <alignment horizontal="left" vertical="center" wrapText="1"/>
    </xf>
    <xf numFmtId="0" fontId="9" fillId="0" borderId="6" xfId="1" applyFont="1" applyBorder="1" applyAlignment="1">
      <alignment horizontal="center" vertical="center" wrapText="1"/>
    </xf>
    <xf numFmtId="0" fontId="3" fillId="0" borderId="6" xfId="1" applyBorder="1" applyAlignment="1">
      <alignment horizontal="left" vertical="center" wrapText="1"/>
    </xf>
    <xf numFmtId="0" fontId="12" fillId="0" borderId="6" xfId="1" applyFont="1" applyBorder="1" applyAlignment="1">
      <alignment vertical="center" wrapText="1"/>
    </xf>
    <xf numFmtId="0" fontId="3" fillId="0" borderId="6" xfId="1" applyFill="1" applyBorder="1" applyAlignment="1">
      <alignment vertical="center" wrapText="1"/>
    </xf>
    <xf numFmtId="0" fontId="3" fillId="0" borderId="25" xfId="1" applyFill="1" applyBorder="1" applyAlignment="1">
      <alignment vertical="center" wrapText="1"/>
    </xf>
    <xf numFmtId="0" fontId="3" fillId="2" borderId="10" xfId="1" applyFill="1" applyBorder="1" applyAlignment="1">
      <alignment vertical="center" wrapText="1"/>
    </xf>
    <xf numFmtId="0" fontId="3" fillId="2" borderId="9" xfId="1" applyFill="1" applyBorder="1" applyAlignment="1">
      <alignment vertical="center" wrapText="1"/>
    </xf>
    <xf numFmtId="0" fontId="3" fillId="0" borderId="9" xfId="1" applyBorder="1" applyAlignment="1">
      <alignment vertical="center" wrapText="1"/>
    </xf>
    <xf numFmtId="0" fontId="3" fillId="2" borderId="18" xfId="1" applyFill="1" applyBorder="1" applyAlignment="1">
      <alignment vertical="center" wrapText="1"/>
    </xf>
    <xf numFmtId="0" fontId="12" fillId="0" borderId="6" xfId="1" applyFont="1" applyBorder="1" applyAlignment="1">
      <alignment horizontal="right" vertical="center" wrapText="1"/>
    </xf>
    <xf numFmtId="0" fontId="12" fillId="0" borderId="10" xfId="1" applyFont="1" applyBorder="1" applyAlignment="1">
      <alignment vertical="center" wrapText="1"/>
    </xf>
    <xf numFmtId="0" fontId="12" fillId="0" borderId="9" xfId="1" applyFont="1" applyBorder="1" applyAlignment="1">
      <alignment vertical="center" wrapText="1"/>
    </xf>
    <xf numFmtId="0" fontId="10" fillId="5" borderId="1" xfId="1" applyFont="1" applyFill="1" applyBorder="1" applyAlignment="1">
      <alignment vertical="center" wrapText="1"/>
    </xf>
    <xf numFmtId="0" fontId="0" fillId="0" borderId="0" xfId="0" applyAlignment="1">
      <alignment wrapText="1"/>
    </xf>
    <xf numFmtId="0" fontId="0" fillId="0" borderId="0" xfId="0" applyAlignment="1">
      <alignment horizontal="left" vertical="center" wrapText="1"/>
    </xf>
    <xf numFmtId="0" fontId="13" fillId="0" borderId="0" xfId="0" applyFont="1" applyAlignment="1">
      <alignment horizontal="center" wrapText="1"/>
    </xf>
    <xf numFmtId="0" fontId="12" fillId="0" borderId="9" xfId="1" applyFont="1" applyBorder="1" applyAlignment="1">
      <alignment horizontal="right" vertical="center"/>
    </xf>
    <xf numFmtId="0" fontId="7" fillId="0" borderId="9" xfId="1" applyFont="1" applyBorder="1" applyAlignment="1">
      <alignment vertical="center" wrapText="1"/>
    </xf>
    <xf numFmtId="0" fontId="9" fillId="0" borderId="31" xfId="1" applyFont="1" applyBorder="1" applyAlignment="1">
      <alignment horizontal="center" vertical="center" wrapText="1"/>
    </xf>
    <xf numFmtId="0" fontId="13" fillId="2" borderId="10" xfId="1" applyFont="1" applyFill="1" applyBorder="1" applyAlignment="1" applyProtection="1">
      <alignment horizontal="center" vertical="center" wrapText="1"/>
      <protection locked="0"/>
    </xf>
    <xf numFmtId="0" fontId="13" fillId="2" borderId="6" xfId="1" applyFont="1" applyFill="1" applyBorder="1" applyAlignment="1" applyProtection="1">
      <alignment horizontal="center" vertical="center" wrapText="1"/>
      <protection locked="0"/>
    </xf>
    <xf numFmtId="0" fontId="13" fillId="2" borderId="9" xfId="1" applyFont="1" applyFill="1" applyBorder="1" applyAlignment="1" applyProtection="1">
      <alignment horizontal="center" vertical="center" wrapText="1"/>
      <protection locked="0"/>
    </xf>
    <xf numFmtId="0" fontId="13" fillId="2" borderId="27" xfId="1" applyFont="1" applyFill="1" applyBorder="1" applyAlignment="1" applyProtection="1">
      <alignment horizontal="center" vertical="center" wrapText="1"/>
      <protection locked="0"/>
    </xf>
    <xf numFmtId="0" fontId="13" fillId="2" borderId="28" xfId="1" applyFont="1" applyFill="1" applyBorder="1" applyAlignment="1" applyProtection="1">
      <alignment horizontal="center" vertical="center" wrapText="1"/>
      <protection locked="0"/>
    </xf>
    <xf numFmtId="0" fontId="13" fillId="2" borderId="30" xfId="1" applyFont="1" applyFill="1" applyBorder="1" applyAlignment="1" applyProtection="1">
      <alignment horizontal="center" vertical="center" wrapText="1"/>
      <protection locked="0"/>
    </xf>
    <xf numFmtId="0" fontId="9" fillId="0" borderId="6" xfId="1" applyFont="1" applyBorder="1" applyAlignment="1" applyProtection="1">
      <alignment horizontal="center" vertical="center" wrapText="1"/>
      <protection locked="0"/>
    </xf>
    <xf numFmtId="0" fontId="0" fillId="0" borderId="0" xfId="0" applyAlignment="1">
      <alignment horizontal="left" wrapText="1"/>
    </xf>
    <xf numFmtId="0" fontId="7" fillId="0" borderId="0" xfId="0" applyFont="1" applyAlignment="1">
      <alignment wrapText="1"/>
    </xf>
    <xf numFmtId="0" fontId="0" fillId="0" borderId="0" xfId="0" applyAlignment="1">
      <alignment vertical="center"/>
    </xf>
    <xf numFmtId="0" fontId="15" fillId="10" borderId="4" xfId="0" applyFont="1" applyFill="1" applyBorder="1" applyAlignment="1">
      <alignment horizontal="center" vertical="center" wrapText="1"/>
    </xf>
    <xf numFmtId="0" fontId="15" fillId="8" borderId="4" xfId="0" applyFont="1" applyFill="1" applyBorder="1" applyAlignment="1">
      <alignment horizontal="center" vertical="center" wrapText="1"/>
    </xf>
    <xf numFmtId="0" fontId="15" fillId="9" borderId="1" xfId="0" applyFont="1" applyFill="1" applyBorder="1" applyAlignment="1">
      <alignment horizontal="center" vertical="center" wrapText="1"/>
    </xf>
    <xf numFmtId="0" fontId="15" fillId="11" borderId="2" xfId="0" applyFont="1" applyFill="1" applyBorder="1" applyAlignment="1">
      <alignment horizontal="center" vertical="center" wrapText="1"/>
    </xf>
    <xf numFmtId="0" fontId="15" fillId="12" borderId="1" xfId="0" applyFont="1" applyFill="1" applyBorder="1" applyAlignment="1">
      <alignment horizontal="center" vertical="center" wrapText="1"/>
    </xf>
    <xf numFmtId="0" fontId="26" fillId="0" borderId="0" xfId="0" applyFont="1" applyAlignment="1">
      <alignment horizontal="center" wrapText="1"/>
    </xf>
    <xf numFmtId="0" fontId="25" fillId="6" borderId="34" xfId="0" applyFont="1" applyFill="1" applyBorder="1" applyAlignment="1">
      <alignment horizontal="center" vertical="center" wrapText="1"/>
    </xf>
    <xf numFmtId="0" fontId="25" fillId="6" borderId="38" xfId="0" quotePrefix="1" applyFont="1" applyFill="1" applyBorder="1" applyAlignment="1">
      <alignment vertical="center" wrapText="1"/>
    </xf>
    <xf numFmtId="0" fontId="25" fillId="6" borderId="32" xfId="0" applyFont="1" applyFill="1" applyBorder="1" applyAlignment="1">
      <alignment horizontal="center" vertical="center" wrapText="1"/>
    </xf>
    <xf numFmtId="0" fontId="25" fillId="6" borderId="39" xfId="0" quotePrefix="1" applyFont="1" applyFill="1" applyBorder="1" applyAlignment="1">
      <alignment vertical="center" wrapText="1"/>
    </xf>
    <xf numFmtId="0" fontId="25" fillId="6" borderId="5" xfId="0" applyFont="1" applyFill="1" applyBorder="1" applyAlignment="1">
      <alignment horizontal="center" vertical="center" wrapText="1"/>
    </xf>
    <xf numFmtId="0" fontId="25" fillId="6" borderId="37" xfId="0" quotePrefix="1" applyFont="1" applyFill="1" applyBorder="1" applyAlignment="1">
      <alignment vertical="center" wrapText="1"/>
    </xf>
    <xf numFmtId="0" fontId="15" fillId="6" borderId="7" xfId="0" applyFont="1" applyFill="1" applyBorder="1" applyAlignment="1">
      <alignment horizontal="center" vertical="center" wrapText="1"/>
    </xf>
    <xf numFmtId="0" fontId="15" fillId="6" borderId="33" xfId="0" applyFont="1" applyFill="1" applyBorder="1" applyAlignment="1">
      <alignment horizontal="center" wrapText="1"/>
    </xf>
    <xf numFmtId="0" fontId="37" fillId="14" borderId="1" xfId="0" applyFont="1" applyFill="1" applyBorder="1" applyAlignment="1">
      <alignment horizontal="center" vertical="center" wrapText="1"/>
    </xf>
    <xf numFmtId="0" fontId="25" fillId="9" borderId="1" xfId="0" applyFont="1" applyFill="1" applyBorder="1" applyAlignment="1">
      <alignment horizontal="center" vertical="center" wrapText="1"/>
    </xf>
    <xf numFmtId="0" fontId="25" fillId="10" borderId="1" xfId="0" applyFont="1" applyFill="1" applyBorder="1" applyAlignment="1">
      <alignment horizontal="center" vertical="center" wrapText="1"/>
    </xf>
    <xf numFmtId="0" fontId="25" fillId="11" borderId="2" xfId="0" applyFont="1" applyFill="1" applyBorder="1" applyAlignment="1">
      <alignment horizontal="center" vertical="center" wrapText="1"/>
    </xf>
    <xf numFmtId="0" fontId="25" fillId="12" borderId="35"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 fillId="6" borderId="5" xfId="0" applyFont="1" applyFill="1" applyBorder="1" applyAlignment="1">
      <alignment horizontal="center"/>
    </xf>
    <xf numFmtId="0" fontId="2" fillId="6" borderId="3" xfId="0" applyFont="1" applyFill="1" applyBorder="1" applyAlignment="1">
      <alignment horizontal="center"/>
    </xf>
    <xf numFmtId="1" fontId="21" fillId="7" borderId="3" xfId="0" applyNumberFormat="1" applyFont="1" applyFill="1" applyBorder="1" applyAlignment="1">
      <alignment horizontal="center" vertical="center" wrapText="1"/>
    </xf>
    <xf numFmtId="1" fontId="21" fillId="7" borderId="5" xfId="0" applyNumberFormat="1" applyFont="1" applyFill="1" applyBorder="1" applyAlignment="1">
      <alignment horizontal="center" vertical="center" wrapText="1"/>
    </xf>
    <xf numFmtId="0" fontId="0" fillId="0" borderId="6" xfId="1" applyFont="1" applyBorder="1" applyAlignment="1">
      <alignment vertical="center" wrapText="1"/>
    </xf>
    <xf numFmtId="0" fontId="35" fillId="0" borderId="0" xfId="0" applyFont="1" applyAlignment="1">
      <alignment horizontal="left" vertical="center"/>
    </xf>
    <xf numFmtId="0" fontId="0" fillId="0" borderId="0" xfId="0" applyAlignment="1">
      <alignment horizontal="right"/>
    </xf>
    <xf numFmtId="0" fontId="13" fillId="2" borderId="15" xfId="1" applyFont="1" applyFill="1" applyBorder="1" applyAlignment="1" applyProtection="1">
      <alignment horizontal="center" vertical="center" wrapText="1"/>
      <protection locked="0"/>
    </xf>
    <xf numFmtId="0" fontId="13" fillId="2" borderId="14" xfId="1" applyFont="1" applyFill="1" applyBorder="1" applyAlignment="1" applyProtection="1">
      <alignment horizontal="center" vertical="center" wrapText="1"/>
      <protection locked="0"/>
    </xf>
    <xf numFmtId="0" fontId="13" fillId="2" borderId="17" xfId="1" applyFont="1" applyFill="1" applyBorder="1" applyAlignment="1" applyProtection="1">
      <alignment horizontal="center" vertical="center" wrapText="1"/>
      <protection locked="0"/>
    </xf>
    <xf numFmtId="0" fontId="13" fillId="2" borderId="29" xfId="1" applyFont="1" applyFill="1" applyBorder="1" applyAlignment="1" applyProtection="1">
      <alignment horizontal="center" vertical="center" wrapText="1"/>
      <protection locked="0"/>
    </xf>
    <xf numFmtId="0" fontId="9" fillId="0" borderId="31" xfId="1" applyFont="1" applyBorder="1" applyAlignment="1" applyProtection="1">
      <alignment horizontal="center" vertical="center" wrapText="1"/>
      <protection locked="0"/>
    </xf>
    <xf numFmtId="0" fontId="28" fillId="0" borderId="6" xfId="1" applyFont="1" applyBorder="1" applyAlignment="1" applyProtection="1">
      <alignment horizontal="center" vertical="center" wrapText="1"/>
      <protection locked="0"/>
    </xf>
    <xf numFmtId="0" fontId="28" fillId="0" borderId="6" xfId="1" applyFont="1" applyBorder="1" applyAlignment="1">
      <alignment horizontal="center" vertical="center" wrapText="1"/>
    </xf>
    <xf numFmtId="0" fontId="30" fillId="0" borderId="43" xfId="1" applyFont="1" applyFill="1" applyBorder="1" applyAlignment="1">
      <alignment vertical="center" wrapText="1"/>
    </xf>
    <xf numFmtId="0" fontId="31" fillId="0" borderId="43" xfId="1" applyFont="1" applyFill="1" applyBorder="1" applyAlignment="1">
      <alignment vertical="center" wrapText="1"/>
    </xf>
    <xf numFmtId="0" fontId="29" fillId="3" borderId="42" xfId="1" applyFont="1" applyFill="1" applyBorder="1" applyAlignment="1">
      <alignment vertical="center" wrapText="1"/>
    </xf>
    <xf numFmtId="0" fontId="13" fillId="3" borderId="10" xfId="1" applyFont="1" applyFill="1" applyBorder="1" applyAlignment="1">
      <alignment horizontal="center" vertical="center" wrapText="1"/>
    </xf>
    <xf numFmtId="0" fontId="39" fillId="6" borderId="44" xfId="1" applyFont="1" applyFill="1" applyBorder="1" applyAlignment="1">
      <alignment vertical="center" wrapText="1"/>
    </xf>
    <xf numFmtId="0" fontId="28" fillId="4" borderId="9" xfId="1" applyFont="1" applyFill="1" applyBorder="1" applyAlignment="1">
      <alignment vertical="center" wrapText="1"/>
    </xf>
    <xf numFmtId="0" fontId="39" fillId="6" borderId="9" xfId="1" applyFont="1" applyFill="1" applyBorder="1" applyAlignment="1">
      <alignment horizontal="center" vertical="center" wrapText="1"/>
    </xf>
    <xf numFmtId="0" fontId="19" fillId="0" borderId="0" xfId="0" applyFont="1" applyBorder="1" applyAlignment="1">
      <alignment vertical="top" wrapText="1"/>
    </xf>
    <xf numFmtId="165" fontId="21" fillId="7" borderId="5" xfId="0" applyNumberFormat="1" applyFont="1" applyFill="1" applyBorder="1" applyAlignment="1">
      <alignment horizontal="center" vertical="center" wrapText="1"/>
    </xf>
    <xf numFmtId="165" fontId="10" fillId="5" borderId="3" xfId="2" applyNumberFormat="1" applyFont="1" applyFill="1" applyBorder="1" applyAlignment="1">
      <alignment horizontal="center" vertical="center" wrapText="1"/>
    </xf>
    <xf numFmtId="0" fontId="19" fillId="0" borderId="0" xfId="0" applyFont="1" applyBorder="1" applyAlignment="1">
      <alignment vertical="top" wrapText="1"/>
    </xf>
    <xf numFmtId="0" fontId="1" fillId="0" borderId="58" xfId="1" applyFont="1" applyBorder="1" applyAlignment="1">
      <alignment vertical="center" wrapText="1"/>
    </xf>
    <xf numFmtId="0" fontId="8" fillId="0" borderId="10" xfId="1" applyFont="1" applyBorder="1" applyAlignment="1">
      <alignment horizontal="center" vertical="center" wrapText="1"/>
    </xf>
    <xf numFmtId="0" fontId="8" fillId="0" borderId="27" xfId="1" applyFont="1" applyBorder="1" applyAlignment="1">
      <alignment horizontal="center" vertical="center" wrapText="1"/>
    </xf>
    <xf numFmtId="0" fontId="8" fillId="0" borderId="28" xfId="1" applyFont="1" applyBorder="1" applyAlignment="1">
      <alignment horizontal="center" vertical="center" wrapText="1"/>
    </xf>
    <xf numFmtId="0" fontId="6" fillId="0" borderId="6" xfId="1" applyFont="1" applyBorder="1" applyAlignment="1">
      <alignment horizontal="center" vertical="center" wrapText="1"/>
    </xf>
    <xf numFmtId="0" fontId="8" fillId="0" borderId="6" xfId="1" applyFont="1" applyBorder="1" applyAlignment="1">
      <alignment horizontal="center" vertical="center" wrapText="1"/>
    </xf>
    <xf numFmtId="0" fontId="7" fillId="0" borderId="58" xfId="1" applyFont="1" applyBorder="1" applyAlignment="1">
      <alignment horizontal="left" vertical="center" wrapText="1"/>
    </xf>
    <xf numFmtId="0" fontId="13" fillId="2" borderId="20" xfId="1" applyFont="1" applyFill="1" applyBorder="1" applyAlignment="1" applyProtection="1">
      <alignment horizontal="center" vertical="center" wrapText="1"/>
      <protection locked="0"/>
    </xf>
    <xf numFmtId="0" fontId="9" fillId="0" borderId="60" xfId="1" applyFont="1" applyBorder="1" applyAlignment="1">
      <alignment horizontal="center" vertical="center" wrapText="1"/>
    </xf>
    <xf numFmtId="0" fontId="9" fillId="0" borderId="40" xfId="1" applyFont="1" applyBorder="1" applyAlignment="1">
      <alignment horizontal="center" vertical="center" wrapText="1"/>
    </xf>
    <xf numFmtId="0" fontId="9" fillId="17" borderId="40" xfId="1" applyFont="1" applyFill="1" applyBorder="1" applyAlignment="1">
      <alignment horizontal="left" vertical="center" wrapText="1" indent="1"/>
    </xf>
    <xf numFmtId="0" fontId="9" fillId="17" borderId="40" xfId="1" applyFont="1" applyFill="1" applyBorder="1" applyAlignment="1">
      <alignment horizontal="center" vertical="center" wrapText="1"/>
    </xf>
    <xf numFmtId="0" fontId="9" fillId="17" borderId="61" xfId="1" applyFont="1" applyFill="1" applyBorder="1" applyAlignment="1">
      <alignment horizontal="center" vertical="center" wrapText="1"/>
    </xf>
    <xf numFmtId="0" fontId="44" fillId="16" borderId="0" xfId="0" applyFont="1" applyFill="1" applyAlignment="1">
      <alignment vertical="center" wrapText="1"/>
    </xf>
    <xf numFmtId="0" fontId="44" fillId="0" borderId="0" xfId="0" applyFont="1" applyFill="1" applyAlignment="1">
      <alignment vertical="center" wrapText="1"/>
    </xf>
    <xf numFmtId="0" fontId="35" fillId="16" borderId="45" xfId="0" applyFont="1" applyFill="1" applyBorder="1" applyAlignment="1" applyProtection="1">
      <alignment horizontal="left" vertical="center"/>
      <protection locked="0"/>
    </xf>
    <xf numFmtId="0" fontId="35" fillId="16" borderId="46" xfId="0" applyFont="1" applyFill="1" applyBorder="1" applyAlignment="1" applyProtection="1">
      <alignment horizontal="left" vertical="center"/>
      <protection locked="0"/>
    </xf>
    <xf numFmtId="0" fontId="35" fillId="16" borderId="47" xfId="0" applyFont="1" applyFill="1" applyBorder="1" applyAlignment="1" applyProtection="1">
      <alignment horizontal="left" vertical="center"/>
      <protection locked="0"/>
    </xf>
    <xf numFmtId="14" fontId="35" fillId="16" borderId="45" xfId="0" applyNumberFormat="1" applyFont="1" applyFill="1" applyBorder="1" applyAlignment="1" applyProtection="1">
      <alignment horizontal="left" vertical="center"/>
      <protection locked="0"/>
    </xf>
    <xf numFmtId="14" fontId="35" fillId="16" borderId="46" xfId="0" applyNumberFormat="1" applyFont="1" applyFill="1" applyBorder="1" applyAlignment="1" applyProtection="1">
      <alignment horizontal="left" vertical="center"/>
      <protection locked="0"/>
    </xf>
    <xf numFmtId="14" fontId="35" fillId="16" borderId="47" xfId="0" applyNumberFormat="1" applyFont="1" applyFill="1" applyBorder="1" applyAlignment="1" applyProtection="1">
      <alignment horizontal="left" vertical="center"/>
      <protection locked="0"/>
    </xf>
    <xf numFmtId="0" fontId="0" fillId="5" borderId="0" xfId="0" applyFill="1" applyAlignment="1">
      <alignment vertical="top" wrapText="1"/>
    </xf>
    <xf numFmtId="0" fontId="0" fillId="5" borderId="0" xfId="0" applyFill="1" applyAlignment="1">
      <alignment vertical="top"/>
    </xf>
    <xf numFmtId="0" fontId="45" fillId="16" borderId="0" xfId="0" applyFont="1" applyFill="1" applyAlignment="1">
      <alignment horizontal="left" vertical="center"/>
    </xf>
    <xf numFmtId="0" fontId="45" fillId="16" borderId="0" xfId="0" applyFont="1" applyFill="1" applyAlignment="1"/>
    <xf numFmtId="0" fontId="42" fillId="16" borderId="0" xfId="0" applyFont="1" applyFill="1" applyAlignment="1">
      <alignment horizontal="left" vertical="center" wrapText="1"/>
    </xf>
    <xf numFmtId="0" fontId="38" fillId="16" borderId="0" xfId="0" applyFont="1" applyFill="1" applyAlignment="1">
      <alignment horizontal="left" vertical="center"/>
    </xf>
    <xf numFmtId="0" fontId="2" fillId="16" borderId="0" xfId="0" applyFont="1" applyFill="1" applyAlignment="1">
      <alignment horizontal="left" vertical="center"/>
    </xf>
    <xf numFmtId="0" fontId="0" fillId="16" borderId="46" xfId="0" applyFill="1" applyBorder="1" applyAlignment="1" applyProtection="1">
      <alignment horizontal="left" vertical="center"/>
      <protection locked="0"/>
    </xf>
    <xf numFmtId="0" fontId="0" fillId="16" borderId="47" xfId="0" applyFill="1" applyBorder="1" applyAlignment="1" applyProtection="1">
      <alignment horizontal="left" vertical="center"/>
      <protection locked="0"/>
    </xf>
    <xf numFmtId="0" fontId="35" fillId="16" borderId="0" xfId="0" applyFont="1" applyFill="1" applyAlignment="1">
      <alignment vertical="center" wrapText="1"/>
    </xf>
    <xf numFmtId="0" fontId="0" fillId="0" borderId="6" xfId="0" applyBorder="1" applyAlignment="1" applyProtection="1">
      <alignment vertical="center"/>
      <protection locked="0"/>
    </xf>
    <xf numFmtId="0" fontId="0" fillId="0" borderId="9" xfId="0" applyBorder="1" applyAlignment="1" applyProtection="1">
      <alignment horizontal="center" vertical="center"/>
      <protection locked="0"/>
    </xf>
    <xf numFmtId="0" fontId="13" fillId="3" borderId="51" xfId="1" applyFont="1" applyFill="1" applyBorder="1" applyAlignment="1">
      <alignment horizontal="center" vertical="center" wrapText="1"/>
    </xf>
    <xf numFmtId="0" fontId="13" fillId="3" borderId="52" xfId="1" applyFont="1" applyFill="1" applyBorder="1" applyAlignment="1">
      <alignment horizontal="center" vertical="center" wrapText="1"/>
    </xf>
    <xf numFmtId="0" fontId="46" fillId="0" borderId="16" xfId="3" applyBorder="1" applyAlignment="1" applyProtection="1">
      <alignment vertical="center" wrapText="1"/>
    </xf>
    <xf numFmtId="0" fontId="46" fillId="0" borderId="50" xfId="3" applyBorder="1" applyAlignment="1" applyProtection="1">
      <alignment vertical="center" wrapText="1"/>
    </xf>
    <xf numFmtId="0" fontId="19" fillId="0" borderId="0" xfId="0" applyFont="1" applyBorder="1" applyAlignment="1">
      <alignment vertical="top" wrapText="1"/>
    </xf>
    <xf numFmtId="0" fontId="32" fillId="0" borderId="0" xfId="0" applyFont="1" applyBorder="1" applyAlignment="1">
      <alignment horizontal="left" vertical="center" wrapText="1"/>
    </xf>
    <xf numFmtId="0" fontId="13" fillId="3" borderId="10" xfId="1" applyFont="1" applyFill="1" applyBorder="1" applyAlignment="1">
      <alignment horizontal="center" vertical="center" wrapText="1"/>
    </xf>
    <xf numFmtId="0" fontId="13" fillId="0" borderId="5" xfId="1" applyFont="1" applyBorder="1" applyAlignment="1">
      <alignment horizontal="center" vertical="center"/>
    </xf>
    <xf numFmtId="0" fontId="13" fillId="0" borderId="21" xfId="1" applyFont="1" applyBorder="1" applyAlignment="1">
      <alignment horizontal="center" vertical="center"/>
    </xf>
    <xf numFmtId="0" fontId="13" fillId="0" borderId="3" xfId="1" applyFont="1" applyBorder="1" applyAlignment="1">
      <alignment horizontal="center" vertical="center"/>
    </xf>
    <xf numFmtId="0" fontId="13" fillId="0" borderId="5" xfId="1" applyFont="1" applyBorder="1" applyAlignment="1">
      <alignment horizontal="center" vertical="center" wrapText="1"/>
    </xf>
    <xf numFmtId="0" fontId="13" fillId="0" borderId="21" xfId="1" applyFont="1" applyBorder="1" applyAlignment="1">
      <alignment horizontal="center" vertical="center" wrapText="1"/>
    </xf>
    <xf numFmtId="0" fontId="13" fillId="0" borderId="3" xfId="1" applyFont="1" applyBorder="1" applyAlignment="1">
      <alignment horizontal="center" vertical="center" wrapText="1"/>
    </xf>
    <xf numFmtId="0" fontId="0" fillId="0" borderId="48" xfId="0" applyBorder="1" applyAlignment="1" applyProtection="1">
      <alignment horizontal="center" vertical="center" wrapText="1"/>
    </xf>
    <xf numFmtId="0" fontId="0" fillId="0" borderId="49" xfId="0" applyBorder="1" applyAlignment="1" applyProtection="1">
      <alignment horizontal="center" vertical="center" wrapText="1"/>
    </xf>
    <xf numFmtId="0" fontId="0" fillId="0" borderId="16" xfId="0" applyBorder="1" applyAlignment="1" applyProtection="1">
      <alignment vertical="center" wrapText="1"/>
    </xf>
    <xf numFmtId="0" fontId="0" fillId="0" borderId="50" xfId="0" applyBorder="1" applyAlignment="1" applyProtection="1">
      <alignment vertical="center" wrapText="1"/>
    </xf>
    <xf numFmtId="0" fontId="0" fillId="0" borderId="16" xfId="0" applyBorder="1" applyAlignment="1">
      <alignment vertical="center" wrapText="1"/>
    </xf>
    <xf numFmtId="0" fontId="0" fillId="0" borderId="50" xfId="0" applyBorder="1" applyAlignment="1">
      <alignment vertical="center" wrapText="1"/>
    </xf>
    <xf numFmtId="0" fontId="5" fillId="0" borderId="13" xfId="1" applyFont="1" applyBorder="1" applyAlignment="1">
      <alignment horizontal="left" vertical="center" wrapText="1"/>
    </xf>
    <xf numFmtId="0" fontId="5" fillId="0" borderId="12" xfId="1" applyFont="1" applyBorder="1" applyAlignment="1">
      <alignment horizontal="left" vertical="center" wrapText="1"/>
    </xf>
    <xf numFmtId="0" fontId="5" fillId="0" borderId="11" xfId="1" applyFont="1" applyBorder="1" applyAlignment="1">
      <alignment horizontal="left" vertical="center" wrapText="1"/>
    </xf>
    <xf numFmtId="0" fontId="15" fillId="0" borderId="14" xfId="1" applyFont="1" applyBorder="1" applyAlignment="1">
      <alignment horizontal="center" vertical="center"/>
    </xf>
    <xf numFmtId="0" fontId="15" fillId="0" borderId="16" xfId="1" applyFont="1" applyBorder="1" applyAlignment="1">
      <alignment horizontal="center" vertical="center"/>
    </xf>
    <xf numFmtId="0" fontId="15" fillId="0" borderId="56" xfId="1" applyFont="1" applyBorder="1" applyAlignment="1">
      <alignment horizontal="center" vertical="center"/>
    </xf>
    <xf numFmtId="0" fontId="2" fillId="0" borderId="14" xfId="1" applyFont="1" applyBorder="1" applyAlignment="1">
      <alignment horizontal="center" vertical="center" wrapText="1"/>
    </xf>
    <xf numFmtId="0" fontId="2" fillId="0" borderId="16" xfId="1" applyFont="1" applyBorder="1" applyAlignment="1">
      <alignment horizontal="center" vertical="center" wrapText="1"/>
    </xf>
    <xf numFmtId="0" fontId="2" fillId="0" borderId="56" xfId="1" applyFont="1" applyBorder="1" applyAlignment="1">
      <alignment horizontal="center" vertical="center" wrapText="1"/>
    </xf>
    <xf numFmtId="0" fontId="14" fillId="0" borderId="0" xfId="1" applyFont="1" applyBorder="1" applyAlignment="1">
      <alignment horizontal="left" vertical="center" wrapText="1"/>
    </xf>
    <xf numFmtId="0" fontId="18" fillId="0" borderId="0" xfId="1" applyFont="1" applyBorder="1" applyAlignment="1">
      <alignment horizontal="left" vertical="center" wrapText="1"/>
    </xf>
    <xf numFmtId="0" fontId="9" fillId="0" borderId="20" xfId="1" applyFont="1" applyBorder="1" applyAlignment="1">
      <alignment horizontal="left" vertical="center" wrapText="1"/>
    </xf>
    <xf numFmtId="0" fontId="9" fillId="0" borderId="30" xfId="1" applyFont="1" applyBorder="1" applyAlignment="1">
      <alignment horizontal="left" vertical="center" wrapText="1"/>
    </xf>
    <xf numFmtId="0" fontId="9" fillId="0" borderId="53" xfId="1" applyFont="1" applyBorder="1" applyAlignment="1">
      <alignment vertical="center" wrapText="1"/>
    </xf>
    <xf numFmtId="0" fontId="9" fillId="0" borderId="40" xfId="1" applyFont="1" applyBorder="1" applyAlignment="1">
      <alignment vertical="center" wrapText="1"/>
    </xf>
    <xf numFmtId="0" fontId="9" fillId="0" borderId="41" xfId="1" applyFont="1" applyBorder="1" applyAlignment="1">
      <alignment vertical="center" wrapText="1"/>
    </xf>
    <xf numFmtId="0" fontId="1" fillId="0" borderId="55" xfId="1" applyFont="1" applyBorder="1" applyAlignment="1">
      <alignment vertical="center" wrapText="1"/>
    </xf>
    <xf numFmtId="0" fontId="1" fillId="0" borderId="10" xfId="1" applyFont="1" applyBorder="1" applyAlignment="1">
      <alignment vertical="center" wrapText="1"/>
    </xf>
    <xf numFmtId="0" fontId="1" fillId="0" borderId="23" xfId="1" applyFont="1" applyBorder="1" applyAlignment="1">
      <alignment vertical="center" wrapText="1"/>
    </xf>
    <xf numFmtId="0" fontId="1" fillId="0" borderId="57" xfId="1" applyFont="1" applyBorder="1" applyAlignment="1">
      <alignment vertical="center" wrapText="1"/>
    </xf>
    <xf numFmtId="0" fontId="1" fillId="0" borderId="9" xfId="1" applyFont="1" applyBorder="1" applyAlignment="1">
      <alignment vertical="center" wrapText="1"/>
    </xf>
    <xf numFmtId="0" fontId="1" fillId="0" borderId="24" xfId="1" applyFont="1" applyBorder="1" applyAlignment="1">
      <alignment vertical="center" wrapText="1"/>
    </xf>
    <xf numFmtId="0" fontId="0" fillId="0" borderId="56" xfId="1" applyFont="1" applyBorder="1" applyAlignment="1">
      <alignment vertical="center" wrapText="1"/>
    </xf>
    <xf numFmtId="0" fontId="1" fillId="0" borderId="6" xfId="1" applyFont="1" applyBorder="1" applyAlignment="1">
      <alignment vertical="center" wrapText="1"/>
    </xf>
    <xf numFmtId="0" fontId="1" fillId="0" borderId="22" xfId="1" applyFont="1" applyBorder="1" applyAlignment="1">
      <alignment vertical="center" wrapText="1"/>
    </xf>
    <xf numFmtId="0" fontId="46" fillId="0" borderId="30" xfId="3" applyBorder="1" applyAlignment="1">
      <alignment vertical="center" wrapText="1"/>
    </xf>
    <xf numFmtId="0" fontId="46" fillId="0" borderId="27" xfId="3" applyBorder="1" applyAlignment="1">
      <alignment vertical="center" wrapText="1"/>
    </xf>
    <xf numFmtId="0" fontId="46" fillId="0" borderId="59" xfId="3" applyBorder="1" applyAlignment="1">
      <alignment vertical="center" wrapText="1"/>
    </xf>
    <xf numFmtId="0" fontId="1" fillId="0" borderId="56" xfId="1" applyFont="1" applyBorder="1" applyAlignment="1">
      <alignment vertical="center" wrapText="1"/>
    </xf>
    <xf numFmtId="0" fontId="9" fillId="0" borderId="0" xfId="1" applyFont="1" applyBorder="1" applyAlignment="1">
      <alignment vertical="center" wrapText="1"/>
    </xf>
    <xf numFmtId="0" fontId="0" fillId="0" borderId="0" xfId="0" applyAlignment="1">
      <alignment vertical="center" wrapText="1"/>
    </xf>
    <xf numFmtId="0" fontId="0" fillId="0" borderId="54" xfId="0" applyBorder="1" applyAlignment="1">
      <alignment vertical="center" wrapText="1"/>
    </xf>
    <xf numFmtId="0" fontId="52" fillId="0" borderId="57" xfId="1" applyFont="1" applyBorder="1" applyAlignment="1">
      <alignment vertical="center" wrapText="1"/>
    </xf>
    <xf numFmtId="0" fontId="48" fillId="15" borderId="32" xfId="0" applyFont="1" applyFill="1" applyBorder="1" applyAlignment="1" applyProtection="1">
      <alignment vertical="center" wrapText="1"/>
    </xf>
    <xf numFmtId="0" fontId="48" fillId="15" borderId="0" xfId="0" applyFont="1" applyFill="1" applyAlignment="1" applyProtection="1">
      <alignment vertical="center"/>
    </xf>
    <xf numFmtId="0" fontId="7" fillId="0" borderId="0" xfId="0" applyFont="1" applyBorder="1" applyAlignment="1">
      <alignment horizontal="center" wrapText="1"/>
    </xf>
    <xf numFmtId="0" fontId="36" fillId="14" borderId="5" xfId="0" applyFont="1" applyFill="1" applyBorder="1" applyAlignment="1">
      <alignment horizontal="center" vertical="center" wrapText="1"/>
    </xf>
    <xf numFmtId="0" fontId="36" fillId="14" borderId="21" xfId="0" applyFont="1" applyFill="1" applyBorder="1" applyAlignment="1">
      <alignment horizontal="center" vertical="center" wrapText="1"/>
    </xf>
    <xf numFmtId="0" fontId="36" fillId="14" borderId="3" xfId="0" applyFont="1" applyFill="1" applyBorder="1" applyAlignment="1">
      <alignment horizontal="center" vertical="center" wrapText="1"/>
    </xf>
    <xf numFmtId="0" fontId="23" fillId="13" borderId="21" xfId="0" applyFont="1" applyFill="1" applyBorder="1" applyAlignment="1">
      <alignment horizontal="center" vertical="center" wrapText="1"/>
    </xf>
    <xf numFmtId="0" fontId="4" fillId="14" borderId="3" xfId="0" applyFont="1" applyFill="1" applyBorder="1" applyAlignment="1">
      <alignment horizontal="center" vertical="center" wrapText="1"/>
    </xf>
    <xf numFmtId="0" fontId="23" fillId="13" borderId="5" xfId="0" applyFont="1" applyFill="1" applyBorder="1" applyAlignment="1">
      <alignment horizontal="center" vertical="center" wrapText="1"/>
    </xf>
    <xf numFmtId="0" fontId="4" fillId="14" borderId="21" xfId="0" applyFont="1" applyFill="1" applyBorder="1" applyAlignment="1">
      <alignment horizontal="center" vertical="center" wrapText="1"/>
    </xf>
    <xf numFmtId="0" fontId="38" fillId="0" borderId="21" xfId="0" applyFont="1" applyBorder="1" applyAlignment="1">
      <alignment horizontal="center" vertical="center"/>
    </xf>
    <xf numFmtId="0" fontId="25" fillId="0" borderId="21" xfId="0" applyFont="1" applyBorder="1" applyAlignment="1">
      <alignment horizontal="center" wrapText="1"/>
    </xf>
    <xf numFmtId="0" fontId="41" fillId="15" borderId="32" xfId="0" applyFont="1" applyFill="1" applyBorder="1" applyAlignment="1">
      <alignment horizontal="center"/>
    </xf>
    <xf numFmtId="0" fontId="41" fillId="15" borderId="0" xfId="0" applyFont="1" applyFill="1" applyAlignment="1">
      <alignment horizontal="center"/>
    </xf>
    <xf numFmtId="0" fontId="10" fillId="0" borderId="0" xfId="0" applyFont="1" applyBorder="1" applyAlignment="1">
      <alignment horizontal="center" vertical="center"/>
    </xf>
    <xf numFmtId="0" fontId="20" fillId="0" borderId="0" xfId="0" applyFont="1" applyBorder="1" applyAlignment="1">
      <alignment vertical="center" wrapText="1"/>
    </xf>
    <xf numFmtId="0" fontId="23" fillId="0" borderId="5" xfId="0" applyFont="1" applyBorder="1" applyAlignment="1">
      <alignment horizontal="left" vertical="center" wrapText="1" indent="1"/>
    </xf>
    <xf numFmtId="0" fontId="23" fillId="0" borderId="21" xfId="0" applyFont="1" applyBorder="1" applyAlignment="1">
      <alignment horizontal="left" vertical="center" wrapText="1" indent="1"/>
    </xf>
    <xf numFmtId="0" fontId="23" fillId="0" borderId="3" xfId="0" applyFont="1" applyBorder="1" applyAlignment="1">
      <alignment horizontal="left" vertical="center" wrapText="1" indent="1"/>
    </xf>
    <xf numFmtId="0" fontId="25" fillId="14" borderId="5" xfId="0" applyFont="1" applyFill="1" applyBorder="1" applyAlignment="1">
      <alignment horizontal="center" vertical="center" wrapText="1"/>
    </xf>
    <xf numFmtId="0" fontId="25" fillId="14" borderId="21" xfId="0" applyFont="1" applyFill="1" applyBorder="1" applyAlignment="1">
      <alignment horizontal="center" vertical="center" wrapText="1"/>
    </xf>
    <xf numFmtId="0" fontId="25" fillId="14" borderId="36" xfId="0" applyFont="1" applyFill="1" applyBorder="1" applyAlignment="1">
      <alignment horizontal="center" vertical="center" wrapText="1"/>
    </xf>
    <xf numFmtId="0" fontId="21" fillId="7" borderId="5" xfId="0" applyFont="1" applyFill="1" applyBorder="1" applyAlignment="1">
      <alignment horizontal="right" vertical="center" wrapText="1" indent="1"/>
    </xf>
    <xf numFmtId="0" fontId="11" fillId="0" borderId="3" xfId="0" applyFont="1" applyBorder="1" applyAlignment="1">
      <alignment horizontal="right" vertical="center" wrapText="1" indent="1"/>
    </xf>
    <xf numFmtId="0" fontId="21" fillId="13" borderId="5" xfId="0" applyFont="1" applyFill="1" applyBorder="1" applyAlignment="1">
      <alignment horizontal="right" vertical="center" wrapText="1" indent="1"/>
    </xf>
    <xf numFmtId="0" fontId="11" fillId="14" borderId="3" xfId="0" applyFont="1" applyFill="1" applyBorder="1" applyAlignment="1">
      <alignment horizontal="right" vertical="center" wrapText="1" indent="1"/>
    </xf>
    <xf numFmtId="0" fontId="22" fillId="6" borderId="8" xfId="0" applyFont="1" applyFill="1" applyBorder="1" applyAlignment="1">
      <alignment vertical="center" wrapText="1"/>
    </xf>
    <xf numFmtId="0" fontId="22" fillId="6" borderId="7" xfId="0" applyFont="1" applyFill="1" applyBorder="1" applyAlignment="1">
      <alignment vertical="center" wrapText="1"/>
    </xf>
    <xf numFmtId="0" fontId="0" fillId="6" borderId="34" xfId="0" applyFill="1" applyBorder="1" applyAlignment="1"/>
    <xf numFmtId="0" fontId="0" fillId="6" borderId="4" xfId="0" applyFill="1" applyBorder="1" applyAlignment="1"/>
    <xf numFmtId="164" fontId="21" fillId="7" borderId="5" xfId="0" applyNumberFormat="1" applyFont="1" applyFill="1" applyBorder="1" applyAlignment="1">
      <alignment horizontal="center" vertical="center" wrapText="1"/>
    </xf>
    <xf numFmtId="0" fontId="11" fillId="0" borderId="21" xfId="0" applyFont="1" applyBorder="1" applyAlignment="1">
      <alignment wrapText="1"/>
    </xf>
    <xf numFmtId="0" fontId="15" fillId="0" borderId="21" xfId="0" applyFont="1" applyBorder="1" applyAlignment="1">
      <alignment horizontal="left" vertical="center" wrapText="1" indent="1"/>
    </xf>
    <xf numFmtId="0" fontId="2" fillId="0" borderId="3" xfId="0" applyFont="1" applyBorder="1" applyAlignment="1">
      <alignment horizontal="left" vertical="center" indent="1"/>
    </xf>
    <xf numFmtId="0" fontId="40" fillId="15" borderId="32" xfId="0" applyFont="1" applyFill="1" applyBorder="1" applyAlignment="1">
      <alignment horizontal="center" vertical="center" wrapText="1"/>
    </xf>
    <xf numFmtId="0" fontId="40" fillId="15" borderId="0" xfId="0" applyFont="1" applyFill="1" applyAlignment="1">
      <alignment horizontal="center" vertical="center"/>
    </xf>
  </cellXfs>
  <cellStyles count="4">
    <cellStyle name="Κανονικό" xfId="0" builtinId="0"/>
    <cellStyle name="Κανονικό 2" xfId="1" xr:uid="{00000000-0005-0000-0000-000001000000}"/>
    <cellStyle name="Ποσοστό" xfId="2" builtinId="5"/>
    <cellStyle name="Υπερ-σύνδεση" xfId="3" builtinId="8"/>
  </cellStyles>
  <dxfs count="6">
    <dxf>
      <fill>
        <patternFill>
          <bgColor rgb="FFC00000"/>
        </patternFill>
      </fill>
    </dxf>
    <dxf>
      <fill>
        <patternFill>
          <bgColor rgb="FFFF0000"/>
        </patternFill>
      </fill>
    </dxf>
    <dxf>
      <fill>
        <patternFill>
          <bgColor rgb="FFFFFF00"/>
        </patternFill>
      </fill>
    </dxf>
    <dxf>
      <fill>
        <patternFill>
          <bgColor rgb="FFFFC000"/>
        </patternFill>
      </fill>
    </dxf>
    <dxf>
      <fill>
        <patternFill>
          <bgColor rgb="FF00B050"/>
        </patternFill>
      </fill>
    </dxf>
    <dxf>
      <font>
        <b/>
        <i val="0"/>
        <color rgb="FFFF0000"/>
      </font>
    </dxf>
  </dxfs>
  <tableStyles count="0" defaultTableStyle="TableStyleMedium2" defaultPivotStyle="PivotStyleLight16"/>
  <colors>
    <mruColors>
      <color rgb="FFFFFF99"/>
      <color rgb="FFFFFF66"/>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Θέμα του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s://www.who.int/emergencies/diseases/novel-coronavirus-2019/situation-reports" TargetMode="External"/><Relationship Id="rId2" Type="http://schemas.openxmlformats.org/officeDocument/2006/relationships/hyperlink" Target="https://www.who.int/emergencies/diseases/novel-coronavirus-2019/situation-reports" TargetMode="External"/><Relationship Id="rId1" Type="http://schemas.openxmlformats.org/officeDocument/2006/relationships/hyperlink" Target="https://www.sailing.org/specialregs" TargetMode="Externa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ww.who.int/publications-detail/key-planning-recommendations-for-mass-gatherings-in-the-context-of-the-current-covid-19-outbreak" TargetMode="External"/><Relationship Id="rId1" Type="http://schemas.openxmlformats.org/officeDocument/2006/relationships/hyperlink" Target="https://www.who.int/publications-detail/key-planning-recommendations-for-mass-gatherings-in-the-context-of-the-current-covid-19-outbreak"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0.34998626667073579"/>
  </sheetPr>
  <dimension ref="B1:AD27"/>
  <sheetViews>
    <sheetView showGridLines="0" tabSelected="1" zoomScale="70" zoomScaleNormal="70" workbookViewId="0">
      <selection activeCell="U4" sqref="U4:AD4"/>
    </sheetView>
  </sheetViews>
  <sheetFormatPr defaultRowHeight="14.4"/>
  <cols>
    <col min="2" max="14" width="12.6640625" customWidth="1"/>
    <col min="16" max="16" width="9.109375" customWidth="1"/>
  </cols>
  <sheetData>
    <row r="1" spans="2:30">
      <c r="AD1" s="80" t="s">
        <v>134</v>
      </c>
    </row>
    <row r="2" spans="2:30" ht="30" customHeight="1">
      <c r="B2" s="120" t="s">
        <v>105</v>
      </c>
      <c r="C2" s="121"/>
      <c r="D2" s="121"/>
      <c r="E2" s="121"/>
      <c r="F2" s="121"/>
      <c r="G2" s="121"/>
      <c r="H2" s="121"/>
      <c r="I2" s="121"/>
      <c r="J2" s="121"/>
      <c r="K2" s="121"/>
      <c r="L2" s="121"/>
      <c r="M2" s="121"/>
      <c r="N2" s="121"/>
      <c r="AD2" s="80"/>
    </row>
    <row r="3" spans="2:30" ht="30" customHeight="1">
      <c r="B3" s="121"/>
      <c r="C3" s="121"/>
      <c r="D3" s="121"/>
      <c r="E3" s="121"/>
      <c r="F3" s="121"/>
      <c r="G3" s="121"/>
      <c r="H3" s="121"/>
      <c r="I3" s="121"/>
      <c r="J3" s="121"/>
      <c r="K3" s="121"/>
      <c r="L3" s="121"/>
      <c r="M3" s="121"/>
      <c r="N3" s="121"/>
      <c r="P3" s="122" t="s">
        <v>101</v>
      </c>
      <c r="Q3" s="122"/>
      <c r="R3" s="122"/>
      <c r="S3" s="122"/>
      <c r="T3" s="122"/>
      <c r="U3" s="123"/>
      <c r="V3" s="123"/>
      <c r="W3" s="123"/>
      <c r="X3" s="123"/>
      <c r="Y3" s="123"/>
      <c r="Z3" s="123"/>
      <c r="AA3" s="123"/>
      <c r="AB3" s="123"/>
      <c r="AC3" s="123"/>
      <c r="AD3" s="123"/>
    </row>
    <row r="4" spans="2:30" ht="30" customHeight="1">
      <c r="B4" s="121"/>
      <c r="C4" s="121"/>
      <c r="D4" s="121"/>
      <c r="E4" s="121"/>
      <c r="F4" s="121"/>
      <c r="G4" s="121"/>
      <c r="H4" s="121"/>
      <c r="I4" s="121"/>
      <c r="J4" s="121"/>
      <c r="K4" s="121"/>
      <c r="L4" s="121"/>
      <c r="M4" s="121"/>
      <c r="N4" s="121"/>
      <c r="P4" s="125" t="s">
        <v>129</v>
      </c>
      <c r="Q4" s="126"/>
      <c r="R4" s="126"/>
      <c r="S4" s="126"/>
      <c r="T4" s="126"/>
      <c r="U4" s="114"/>
      <c r="V4" s="127"/>
      <c r="W4" s="127"/>
      <c r="X4" s="127"/>
      <c r="Y4" s="127"/>
      <c r="Z4" s="127"/>
      <c r="AA4" s="127"/>
      <c r="AB4" s="127"/>
      <c r="AC4" s="127"/>
      <c r="AD4" s="128"/>
    </row>
    <row r="5" spans="2:30" ht="30" customHeight="1">
      <c r="B5" s="121"/>
      <c r="C5" s="121"/>
      <c r="D5" s="121"/>
      <c r="E5" s="121"/>
      <c r="F5" s="121"/>
      <c r="G5" s="121"/>
      <c r="H5" s="121"/>
      <c r="I5" s="121"/>
      <c r="J5" s="121"/>
      <c r="K5" s="121"/>
      <c r="L5" s="121"/>
      <c r="M5" s="121"/>
      <c r="N5" s="121"/>
      <c r="P5" s="125" t="s">
        <v>99</v>
      </c>
      <c r="Q5" s="126"/>
      <c r="R5" s="126"/>
      <c r="S5" s="126"/>
      <c r="T5" s="126"/>
      <c r="U5" s="114"/>
      <c r="V5" s="127"/>
      <c r="W5" s="127"/>
      <c r="X5" s="127"/>
      <c r="Y5" s="127"/>
      <c r="Z5" s="127"/>
      <c r="AA5" s="127"/>
      <c r="AB5" s="127"/>
      <c r="AC5" s="127"/>
      <c r="AD5" s="128"/>
    </row>
    <row r="6" spans="2:30" ht="30" customHeight="1">
      <c r="B6" s="121"/>
      <c r="C6" s="121"/>
      <c r="D6" s="121"/>
      <c r="E6" s="121"/>
      <c r="F6" s="121"/>
      <c r="G6" s="121"/>
      <c r="H6" s="121"/>
      <c r="I6" s="121"/>
      <c r="J6" s="121"/>
      <c r="K6" s="121"/>
      <c r="L6" s="121"/>
      <c r="M6" s="121"/>
      <c r="N6" s="121"/>
      <c r="P6" s="125" t="s">
        <v>132</v>
      </c>
      <c r="Q6" s="125"/>
      <c r="R6" s="125"/>
      <c r="S6" s="125"/>
      <c r="T6" s="125"/>
      <c r="U6" s="114"/>
      <c r="V6" s="115"/>
      <c r="W6" s="115"/>
      <c r="X6" s="115"/>
      <c r="Y6" s="115"/>
      <c r="Z6" s="115"/>
      <c r="AA6" s="115"/>
      <c r="AB6" s="115"/>
      <c r="AC6" s="115"/>
      <c r="AD6" s="116"/>
    </row>
    <row r="7" spans="2:30" ht="30" customHeight="1">
      <c r="B7" s="121"/>
      <c r="C7" s="121"/>
      <c r="D7" s="121"/>
      <c r="E7" s="121"/>
      <c r="F7" s="121"/>
      <c r="G7" s="121"/>
      <c r="H7" s="121"/>
      <c r="I7" s="121"/>
      <c r="J7" s="121"/>
      <c r="K7" s="121"/>
      <c r="L7" s="121"/>
      <c r="M7" s="121"/>
      <c r="N7" s="121"/>
      <c r="P7" s="125" t="s">
        <v>107</v>
      </c>
      <c r="Q7" s="125"/>
      <c r="R7" s="125"/>
      <c r="S7" s="125"/>
      <c r="T7" s="125"/>
      <c r="U7" s="114"/>
      <c r="V7" s="115"/>
      <c r="W7" s="115"/>
      <c r="X7" s="115"/>
      <c r="Y7" s="115"/>
      <c r="Z7" s="115"/>
      <c r="AA7" s="115"/>
      <c r="AB7" s="115"/>
      <c r="AC7" s="115"/>
      <c r="AD7" s="116"/>
    </row>
    <row r="8" spans="2:30" ht="30" customHeight="1">
      <c r="B8" s="121"/>
      <c r="C8" s="121"/>
      <c r="D8" s="121"/>
      <c r="E8" s="121"/>
      <c r="F8" s="121"/>
      <c r="G8" s="121"/>
      <c r="H8" s="121"/>
      <c r="I8" s="121"/>
      <c r="J8" s="121"/>
      <c r="K8" s="121"/>
      <c r="L8" s="121"/>
      <c r="M8" s="121"/>
      <c r="N8" s="121"/>
      <c r="P8" s="125" t="s">
        <v>106</v>
      </c>
      <c r="Q8" s="125"/>
      <c r="R8" s="125"/>
      <c r="S8" s="125"/>
      <c r="T8" s="125"/>
      <c r="U8" s="114"/>
      <c r="V8" s="115"/>
      <c r="W8" s="115"/>
      <c r="X8" s="115"/>
      <c r="Y8" s="115"/>
      <c r="Z8" s="115"/>
      <c r="AA8" s="115"/>
      <c r="AB8" s="115"/>
      <c r="AC8" s="115"/>
      <c r="AD8" s="116"/>
    </row>
    <row r="9" spans="2:30" ht="30" customHeight="1">
      <c r="B9" s="121"/>
      <c r="C9" s="121"/>
      <c r="D9" s="121"/>
      <c r="E9" s="121"/>
      <c r="F9" s="121"/>
      <c r="G9" s="121"/>
      <c r="H9" s="121"/>
      <c r="I9" s="121"/>
      <c r="J9" s="121"/>
      <c r="K9" s="121"/>
      <c r="L9" s="121"/>
      <c r="M9" s="121"/>
      <c r="N9" s="121"/>
      <c r="P9" s="125" t="s">
        <v>100</v>
      </c>
      <c r="Q9" s="125"/>
      <c r="R9" s="125"/>
      <c r="S9" s="125"/>
      <c r="T9" s="125"/>
      <c r="U9" s="114"/>
      <c r="V9" s="115"/>
      <c r="W9" s="115"/>
      <c r="X9" s="115"/>
      <c r="Y9" s="115"/>
      <c r="Z9" s="115"/>
      <c r="AA9" s="115"/>
      <c r="AB9" s="115"/>
      <c r="AC9" s="115"/>
      <c r="AD9" s="116"/>
    </row>
    <row r="10" spans="2:30" ht="30" customHeight="1">
      <c r="B10" s="121"/>
      <c r="C10" s="121"/>
      <c r="D10" s="121"/>
      <c r="E10" s="121"/>
      <c r="F10" s="121"/>
      <c r="G10" s="121"/>
      <c r="H10" s="121"/>
      <c r="I10" s="121"/>
      <c r="J10" s="121"/>
      <c r="K10" s="121"/>
      <c r="L10" s="121"/>
      <c r="M10" s="121"/>
      <c r="N10" s="121"/>
      <c r="P10" s="125" t="s">
        <v>130</v>
      </c>
      <c r="Q10" s="125"/>
      <c r="R10" s="125"/>
      <c r="S10" s="125"/>
      <c r="T10" s="125"/>
      <c r="U10" s="117"/>
      <c r="V10" s="118"/>
      <c r="W10" s="118"/>
      <c r="X10" s="118"/>
      <c r="Y10" s="118"/>
      <c r="Z10" s="118"/>
      <c r="AA10" s="118"/>
      <c r="AB10" s="118"/>
      <c r="AC10" s="118"/>
      <c r="AD10" s="119"/>
    </row>
    <row r="11" spans="2:30" ht="42" customHeight="1">
      <c r="B11" s="121"/>
      <c r="C11" s="121"/>
      <c r="D11" s="121"/>
      <c r="E11" s="121"/>
      <c r="F11" s="121"/>
      <c r="G11" s="121"/>
      <c r="H11" s="121"/>
      <c r="I11" s="121"/>
      <c r="J11" s="121"/>
      <c r="K11" s="121"/>
      <c r="L11" s="121"/>
      <c r="M11" s="121"/>
      <c r="N11" s="121"/>
      <c r="P11" s="129" t="s">
        <v>133</v>
      </c>
      <c r="Q11" s="112"/>
      <c r="R11" s="112"/>
      <c r="S11" s="112"/>
      <c r="T11" s="112"/>
      <c r="U11" s="112"/>
      <c r="V11" s="112"/>
      <c r="W11" s="112"/>
      <c r="X11" s="112"/>
      <c r="Y11" s="112"/>
      <c r="Z11" s="112"/>
      <c r="AA11" s="112"/>
      <c r="AB11" s="112"/>
      <c r="AC11" s="112"/>
      <c r="AD11" s="112"/>
    </row>
    <row r="12" spans="2:30" ht="42" customHeight="1">
      <c r="B12" s="121"/>
      <c r="C12" s="121"/>
      <c r="D12" s="121"/>
      <c r="E12" s="121"/>
      <c r="F12" s="121"/>
      <c r="G12" s="121"/>
      <c r="H12" s="121"/>
      <c r="I12" s="121"/>
      <c r="J12" s="121"/>
      <c r="K12" s="121"/>
      <c r="L12" s="121"/>
      <c r="M12" s="121"/>
      <c r="N12" s="121"/>
      <c r="P12" s="112" t="s">
        <v>131</v>
      </c>
      <c r="Q12" s="112"/>
      <c r="R12" s="112"/>
      <c r="S12" s="112"/>
      <c r="T12" s="112"/>
      <c r="U12" s="112"/>
      <c r="V12" s="112"/>
      <c r="W12" s="112"/>
      <c r="X12" s="112"/>
      <c r="Y12" s="112"/>
      <c r="Z12" s="112"/>
      <c r="AA12" s="112"/>
      <c r="AB12" s="112"/>
      <c r="AC12" s="112"/>
      <c r="AD12" s="112"/>
    </row>
    <row r="13" spans="2:30" ht="30" customHeight="1">
      <c r="B13" s="121"/>
      <c r="C13" s="121"/>
      <c r="D13" s="121"/>
      <c r="E13" s="121"/>
      <c r="F13" s="121"/>
      <c r="G13" s="121"/>
      <c r="H13" s="121"/>
      <c r="I13" s="121"/>
      <c r="J13" s="121"/>
      <c r="K13" s="121"/>
      <c r="L13" s="121"/>
      <c r="M13" s="121"/>
      <c r="N13" s="121"/>
      <c r="P13" s="113"/>
      <c r="Q13" s="113"/>
      <c r="R13" s="113"/>
      <c r="S13" s="113"/>
      <c r="T13" s="113"/>
      <c r="U13" s="113"/>
      <c r="V13" s="113"/>
      <c r="W13" s="113"/>
      <c r="X13" s="113"/>
      <c r="Y13" s="113"/>
      <c r="Z13" s="113"/>
      <c r="AA13" s="113"/>
      <c r="AB13" s="113"/>
      <c r="AC13" s="113"/>
      <c r="AD13" s="113"/>
    </row>
    <row r="14" spans="2:30" ht="30" customHeight="1">
      <c r="B14" s="121"/>
      <c r="C14" s="121"/>
      <c r="D14" s="121"/>
      <c r="E14" s="121"/>
      <c r="F14" s="121"/>
      <c r="G14" s="121"/>
      <c r="H14" s="121"/>
      <c r="I14" s="121"/>
      <c r="J14" s="121"/>
      <c r="K14" s="121"/>
      <c r="L14" s="121"/>
      <c r="M14" s="121"/>
      <c r="N14" s="121"/>
      <c r="P14" s="79"/>
      <c r="Q14" s="79"/>
      <c r="R14" s="79"/>
      <c r="S14" s="79"/>
      <c r="T14" s="79"/>
      <c r="U14" s="79"/>
      <c r="V14" s="79"/>
      <c r="W14" s="79"/>
      <c r="X14" s="79"/>
      <c r="Y14" s="79"/>
      <c r="Z14" s="79"/>
      <c r="AA14" s="79"/>
      <c r="AB14" s="79"/>
      <c r="AC14" s="79"/>
      <c r="AD14" s="79"/>
    </row>
    <row r="15" spans="2:30" ht="30" customHeight="1">
      <c r="B15" s="121"/>
      <c r="C15" s="121"/>
      <c r="D15" s="121"/>
      <c r="E15" s="121"/>
      <c r="F15" s="121"/>
      <c r="G15" s="121"/>
      <c r="H15" s="121"/>
      <c r="I15" s="121"/>
      <c r="J15" s="121"/>
      <c r="K15" s="121"/>
      <c r="L15" s="121"/>
      <c r="M15" s="121"/>
      <c r="N15" s="121"/>
      <c r="P15" s="124" t="s">
        <v>109</v>
      </c>
      <c r="Q15" s="124"/>
      <c r="R15" s="124"/>
      <c r="S15" s="124"/>
      <c r="T15" s="124"/>
      <c r="U15" s="124"/>
      <c r="V15" s="124"/>
      <c r="W15" s="124"/>
      <c r="X15" s="124"/>
      <c r="Y15" s="124"/>
      <c r="Z15" s="124"/>
      <c r="AA15" s="124"/>
      <c r="AB15" s="124"/>
      <c r="AC15" s="124"/>
      <c r="AD15" s="124"/>
    </row>
    <row r="16" spans="2:30" ht="30" customHeight="1">
      <c r="B16" s="121"/>
      <c r="C16" s="121"/>
      <c r="D16" s="121"/>
      <c r="E16" s="121"/>
      <c r="F16" s="121"/>
      <c r="G16" s="121"/>
      <c r="H16" s="121"/>
      <c r="I16" s="121"/>
      <c r="J16" s="121"/>
      <c r="K16" s="121"/>
      <c r="L16" s="121"/>
      <c r="M16" s="121"/>
      <c r="N16" s="121"/>
      <c r="P16" s="124"/>
      <c r="Q16" s="124"/>
      <c r="R16" s="124"/>
      <c r="S16" s="124"/>
      <c r="T16" s="124"/>
      <c r="U16" s="124"/>
      <c r="V16" s="124"/>
      <c r="W16" s="124"/>
      <c r="X16" s="124"/>
      <c r="Y16" s="124"/>
      <c r="Z16" s="124"/>
      <c r="AA16" s="124"/>
      <c r="AB16" s="124"/>
      <c r="AC16" s="124"/>
      <c r="AD16" s="124"/>
    </row>
    <row r="17" spans="2:30" ht="30" customHeight="1">
      <c r="B17" s="121"/>
      <c r="C17" s="121"/>
      <c r="D17" s="121"/>
      <c r="E17" s="121"/>
      <c r="F17" s="121"/>
      <c r="G17" s="121"/>
      <c r="H17" s="121"/>
      <c r="I17" s="121"/>
      <c r="J17" s="121"/>
      <c r="K17" s="121"/>
      <c r="L17" s="121"/>
      <c r="M17" s="121"/>
      <c r="N17" s="121"/>
      <c r="P17" s="124"/>
      <c r="Q17" s="124"/>
      <c r="R17" s="124"/>
      <c r="S17" s="124"/>
      <c r="T17" s="124"/>
      <c r="U17" s="124"/>
      <c r="V17" s="124"/>
      <c r="W17" s="124"/>
      <c r="X17" s="124"/>
      <c r="Y17" s="124"/>
      <c r="Z17" s="124"/>
      <c r="AA17" s="124"/>
      <c r="AB17" s="124"/>
      <c r="AC17" s="124"/>
      <c r="AD17" s="124"/>
    </row>
    <row r="18" spans="2:30" ht="30" customHeight="1">
      <c r="B18" s="121"/>
      <c r="C18" s="121"/>
      <c r="D18" s="121"/>
      <c r="E18" s="121"/>
      <c r="F18" s="121"/>
      <c r="G18" s="121"/>
      <c r="H18" s="121"/>
      <c r="I18" s="121"/>
      <c r="J18" s="121"/>
      <c r="K18" s="121"/>
      <c r="L18" s="121"/>
      <c r="M18" s="121"/>
      <c r="N18" s="121"/>
      <c r="P18" s="124"/>
      <c r="Q18" s="124"/>
      <c r="R18" s="124"/>
      <c r="S18" s="124"/>
      <c r="T18" s="124"/>
      <c r="U18" s="124"/>
      <c r="V18" s="124"/>
      <c r="W18" s="124"/>
      <c r="X18" s="124"/>
      <c r="Y18" s="124"/>
      <c r="Z18" s="124"/>
      <c r="AA18" s="124"/>
      <c r="AB18" s="124"/>
      <c r="AC18" s="124"/>
      <c r="AD18" s="124"/>
    </row>
    <row r="19" spans="2:30" ht="30" customHeight="1">
      <c r="B19" s="121"/>
      <c r="C19" s="121"/>
      <c r="D19" s="121"/>
      <c r="E19" s="121"/>
      <c r="F19" s="121"/>
      <c r="G19" s="121"/>
      <c r="H19" s="121"/>
      <c r="I19" s="121"/>
      <c r="J19" s="121"/>
      <c r="K19" s="121"/>
      <c r="L19" s="121"/>
      <c r="M19" s="121"/>
      <c r="N19" s="121"/>
      <c r="P19" s="124"/>
      <c r="Q19" s="124"/>
      <c r="R19" s="124"/>
      <c r="S19" s="124"/>
      <c r="T19" s="124"/>
      <c r="U19" s="124"/>
      <c r="V19" s="124"/>
      <c r="W19" s="124"/>
      <c r="X19" s="124"/>
      <c r="Y19" s="124"/>
      <c r="Z19" s="124"/>
      <c r="AA19" s="124"/>
      <c r="AB19" s="124"/>
      <c r="AC19" s="124"/>
      <c r="AD19" s="124"/>
    </row>
    <row r="20" spans="2:30" ht="30" customHeight="1">
      <c r="B20" s="121"/>
      <c r="C20" s="121"/>
      <c r="D20" s="121"/>
      <c r="E20" s="121"/>
      <c r="F20" s="121"/>
      <c r="G20" s="121"/>
      <c r="H20" s="121"/>
      <c r="I20" s="121"/>
      <c r="J20" s="121"/>
      <c r="K20" s="121"/>
      <c r="L20" s="121"/>
      <c r="M20" s="121"/>
      <c r="N20" s="121"/>
      <c r="P20" s="124"/>
      <c r="Q20" s="124"/>
      <c r="R20" s="124"/>
      <c r="S20" s="124"/>
      <c r="T20" s="124"/>
      <c r="U20" s="124"/>
      <c r="V20" s="124"/>
      <c r="W20" s="124"/>
      <c r="X20" s="124"/>
      <c r="Y20" s="124"/>
      <c r="Z20" s="124"/>
      <c r="AA20" s="124"/>
      <c r="AB20" s="124"/>
      <c r="AC20" s="124"/>
      <c r="AD20" s="124"/>
    </row>
    <row r="21" spans="2:30" ht="30" customHeight="1">
      <c r="B21" s="121"/>
      <c r="C21" s="121"/>
      <c r="D21" s="121"/>
      <c r="E21" s="121"/>
      <c r="F21" s="121"/>
      <c r="G21" s="121"/>
      <c r="H21" s="121"/>
      <c r="I21" s="121"/>
      <c r="J21" s="121"/>
      <c r="K21" s="121"/>
      <c r="L21" s="121"/>
      <c r="M21" s="121"/>
      <c r="N21" s="121"/>
      <c r="P21" s="124"/>
      <c r="Q21" s="124"/>
      <c r="R21" s="124"/>
      <c r="S21" s="124"/>
      <c r="T21" s="124"/>
      <c r="U21" s="124"/>
      <c r="V21" s="124"/>
      <c r="W21" s="124"/>
      <c r="X21" s="124"/>
      <c r="Y21" s="124"/>
      <c r="Z21" s="124"/>
      <c r="AA21" s="124"/>
      <c r="AB21" s="124"/>
      <c r="AC21" s="124"/>
      <c r="AD21" s="124"/>
    </row>
    <row r="22" spans="2:30" ht="30" customHeight="1">
      <c r="B22" s="121"/>
      <c r="C22" s="121"/>
      <c r="D22" s="121"/>
      <c r="E22" s="121"/>
      <c r="F22" s="121"/>
      <c r="G22" s="121"/>
      <c r="H22" s="121"/>
      <c r="I22" s="121"/>
      <c r="J22" s="121"/>
      <c r="K22" s="121"/>
      <c r="L22" s="121"/>
      <c r="M22" s="121"/>
      <c r="N22" s="121"/>
      <c r="P22" s="124"/>
      <c r="Q22" s="124"/>
      <c r="R22" s="124"/>
      <c r="S22" s="124"/>
      <c r="T22" s="124"/>
      <c r="U22" s="124"/>
      <c r="V22" s="124"/>
      <c r="W22" s="124"/>
      <c r="X22" s="124"/>
      <c r="Y22" s="124"/>
      <c r="Z22" s="124"/>
      <c r="AA22" s="124"/>
      <c r="AB22" s="124"/>
      <c r="AC22" s="124"/>
      <c r="AD22" s="124"/>
    </row>
    <row r="23" spans="2:30" ht="30" customHeight="1">
      <c r="B23" s="121"/>
      <c r="C23" s="121"/>
      <c r="D23" s="121"/>
      <c r="E23" s="121"/>
      <c r="F23" s="121"/>
      <c r="G23" s="121"/>
      <c r="H23" s="121"/>
      <c r="I23" s="121"/>
      <c r="J23" s="121"/>
      <c r="K23" s="121"/>
      <c r="L23" s="121"/>
      <c r="M23" s="121"/>
      <c r="N23" s="121"/>
      <c r="P23" s="124"/>
      <c r="Q23" s="124"/>
      <c r="R23" s="124"/>
      <c r="S23" s="124"/>
      <c r="T23" s="124"/>
      <c r="U23" s="124"/>
      <c r="V23" s="124"/>
      <c r="W23" s="124"/>
      <c r="X23" s="124"/>
      <c r="Y23" s="124"/>
      <c r="Z23" s="124"/>
      <c r="AA23" s="124"/>
      <c r="AB23" s="124"/>
      <c r="AC23" s="124"/>
      <c r="AD23" s="124"/>
    </row>
    <row r="24" spans="2:30" ht="30" customHeight="1">
      <c r="B24" s="121"/>
      <c r="C24" s="121"/>
      <c r="D24" s="121"/>
      <c r="E24" s="121"/>
      <c r="F24" s="121"/>
      <c r="G24" s="121"/>
      <c r="H24" s="121"/>
      <c r="I24" s="121"/>
      <c r="J24" s="121"/>
      <c r="K24" s="121"/>
      <c r="L24" s="121"/>
      <c r="M24" s="121"/>
      <c r="N24" s="121"/>
      <c r="P24" s="124"/>
      <c r="Q24" s="124"/>
      <c r="R24" s="124"/>
      <c r="S24" s="124"/>
      <c r="T24" s="124"/>
      <c r="U24" s="124"/>
      <c r="V24" s="124"/>
      <c r="W24" s="124"/>
      <c r="X24" s="124"/>
      <c r="Y24" s="124"/>
      <c r="Z24" s="124"/>
      <c r="AA24" s="124"/>
      <c r="AB24" s="124"/>
      <c r="AC24" s="124"/>
      <c r="AD24" s="124"/>
    </row>
    <row r="25" spans="2:30" ht="30" customHeight="1">
      <c r="B25" s="121"/>
      <c r="C25" s="121"/>
      <c r="D25" s="121"/>
      <c r="E25" s="121"/>
      <c r="F25" s="121"/>
      <c r="G25" s="121"/>
      <c r="H25" s="121"/>
      <c r="I25" s="121"/>
      <c r="J25" s="121"/>
      <c r="K25" s="121"/>
      <c r="L25" s="121"/>
      <c r="M25" s="121"/>
      <c r="N25" s="121"/>
      <c r="P25" s="124"/>
      <c r="Q25" s="124"/>
      <c r="R25" s="124"/>
      <c r="S25" s="124"/>
      <c r="T25" s="124"/>
      <c r="U25" s="124"/>
      <c r="V25" s="124"/>
      <c r="W25" s="124"/>
      <c r="X25" s="124"/>
      <c r="Y25" s="124"/>
      <c r="Z25" s="124"/>
      <c r="AA25" s="124"/>
      <c r="AB25" s="124"/>
      <c r="AC25" s="124"/>
      <c r="AD25" s="124"/>
    </row>
    <row r="26" spans="2:30" ht="30" customHeight="1">
      <c r="B26" s="121"/>
      <c r="C26" s="121"/>
      <c r="D26" s="121"/>
      <c r="E26" s="121"/>
      <c r="F26" s="121"/>
      <c r="G26" s="121"/>
      <c r="H26" s="121"/>
      <c r="I26" s="121"/>
      <c r="J26" s="121"/>
      <c r="K26" s="121"/>
      <c r="L26" s="121"/>
      <c r="M26" s="121"/>
      <c r="N26" s="121"/>
      <c r="P26" s="124"/>
      <c r="Q26" s="124"/>
      <c r="R26" s="124"/>
      <c r="S26" s="124"/>
      <c r="T26" s="124"/>
      <c r="U26" s="124"/>
      <c r="V26" s="124"/>
      <c r="W26" s="124"/>
      <c r="X26" s="124"/>
      <c r="Y26" s="124"/>
      <c r="Z26" s="124"/>
      <c r="AA26" s="124"/>
      <c r="AB26" s="124"/>
      <c r="AC26" s="124"/>
      <c r="AD26" s="124"/>
    </row>
    <row r="27" spans="2:30" ht="30" customHeight="1">
      <c r="B27" s="121"/>
      <c r="C27" s="121"/>
      <c r="D27" s="121"/>
      <c r="E27" s="121"/>
      <c r="F27" s="121"/>
      <c r="G27" s="121"/>
      <c r="H27" s="121"/>
      <c r="I27" s="121"/>
      <c r="J27" s="121"/>
      <c r="K27" s="121"/>
      <c r="L27" s="121"/>
      <c r="M27" s="121"/>
      <c r="N27" s="121"/>
      <c r="P27" s="124"/>
      <c r="Q27" s="124"/>
      <c r="R27" s="124"/>
      <c r="S27" s="124"/>
      <c r="T27" s="124"/>
      <c r="U27" s="124"/>
      <c r="V27" s="124"/>
      <c r="W27" s="124"/>
      <c r="X27" s="124"/>
      <c r="Y27" s="124"/>
      <c r="Z27" s="124"/>
      <c r="AA27" s="124"/>
      <c r="AB27" s="124"/>
      <c r="AC27" s="124"/>
      <c r="AD27" s="124"/>
    </row>
  </sheetData>
  <sheetProtection algorithmName="SHA-512" hashValue="BUUTgeRusg+y3+rkh5mecizhVQ995fMpeO8aMNFWZmWyBFZ2pDzuA2LUmCOQzalCwzQXQQm5Gw1YSIdfWn2peg==" saltValue="FxqhUHR4Yu4bFCwz7QmAtw==" spinCount="100000" sheet="1" selectLockedCells="1"/>
  <mergeCells count="20">
    <mergeCell ref="U6:AD6"/>
    <mergeCell ref="U7:AD7"/>
    <mergeCell ref="U8:AD8"/>
    <mergeCell ref="P11:AD11"/>
    <mergeCell ref="P12:AD12"/>
    <mergeCell ref="P13:AD13"/>
    <mergeCell ref="U9:AD9"/>
    <mergeCell ref="U10:AD10"/>
    <mergeCell ref="B2:N27"/>
    <mergeCell ref="P3:AD3"/>
    <mergeCell ref="P15:AD27"/>
    <mergeCell ref="P4:T4"/>
    <mergeCell ref="P5:T5"/>
    <mergeCell ref="P6:T6"/>
    <mergeCell ref="P7:T7"/>
    <mergeCell ref="P8:T8"/>
    <mergeCell ref="P9:T9"/>
    <mergeCell ref="P10:T10"/>
    <mergeCell ref="U4:AD4"/>
    <mergeCell ref="U5:AD5"/>
  </mergeCells>
  <dataValidations count="2">
    <dataValidation allowBlank="1" showInputMessage="1" showErrorMessage="1" promptTitle="Επίσημη ονομασία αγώνα" prompt="Όπως ακριβώς αναφέρεται στο εγκεκριμένο αγωνιστικό πρόγραμμα." sqref="U4:AD4" xr:uid="{7FBC0666-C3A2-4B4F-AD6B-2A66EF90E5B2}"/>
    <dataValidation allowBlank="1" showInputMessage="1" showErrorMessage="1" promptTitle="Ημερομηνία ισχύος στοιχείων" prompt="Συμπληρώστε την ημερομηνία για την οποία δηλώνετε ότι τα καταχωρημένα στοιχεία στα φύλλα Εκτίμησης Κινδύνου και Άμβλυνσης Επιπτώσεων είναι ακριβή." sqref="U10:AD10" xr:uid="{9BAA8E7E-6A51-4096-A31B-08DCDF7A1412}"/>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C00000"/>
  </sheetPr>
  <dimension ref="A1:I16"/>
  <sheetViews>
    <sheetView showGridLines="0" zoomScale="85" zoomScaleNormal="85" workbookViewId="0">
      <selection activeCell="B10" sqref="B10"/>
    </sheetView>
  </sheetViews>
  <sheetFormatPr defaultRowHeight="14.4"/>
  <cols>
    <col min="1" max="1" width="57.33203125" customWidth="1"/>
    <col min="2" max="2" width="20.6640625" customWidth="1"/>
    <col min="3" max="3" width="18.109375" customWidth="1"/>
    <col min="4" max="4" width="16.88671875" customWidth="1"/>
    <col min="5" max="6" width="11.6640625" customWidth="1"/>
    <col min="7" max="9" width="20.6640625" customWidth="1"/>
  </cols>
  <sheetData>
    <row r="1" spans="1:9" s="38" customFormat="1" ht="30" customHeight="1">
      <c r="A1" s="136" t="s">
        <v>102</v>
      </c>
      <c r="B1" s="136"/>
      <c r="C1" s="136"/>
      <c r="D1" s="136"/>
      <c r="E1" s="136"/>
      <c r="F1" s="136"/>
      <c r="G1" s="136"/>
      <c r="H1" s="136"/>
    </row>
    <row r="2" spans="1:9" s="38" customFormat="1" ht="11.25" customHeight="1">
      <c r="A2" s="95"/>
      <c r="B2" s="95"/>
      <c r="C2" s="95"/>
      <c r="D2" s="95"/>
      <c r="E2" s="95"/>
      <c r="F2" s="95"/>
      <c r="G2" s="98"/>
      <c r="H2" s="98"/>
      <c r="I2" s="98"/>
    </row>
    <row r="3" spans="1:9" s="38" customFormat="1" ht="27" customHeight="1">
      <c r="A3" s="137" t="s">
        <v>145</v>
      </c>
      <c r="B3" s="137"/>
      <c r="C3" s="137"/>
      <c r="D3" s="137"/>
      <c r="E3" s="137"/>
      <c r="F3" s="137"/>
      <c r="G3" s="137"/>
      <c r="H3" s="137"/>
    </row>
    <row r="4" spans="1:9" s="38" customFormat="1" ht="27" customHeight="1">
      <c r="A4" s="137"/>
      <c r="B4" s="137"/>
      <c r="C4" s="137"/>
      <c r="D4" s="137"/>
      <c r="E4" s="137"/>
      <c r="F4" s="137"/>
      <c r="G4" s="137"/>
      <c r="H4" s="137"/>
    </row>
    <row r="5" spans="1:9" s="38" customFormat="1" ht="27" customHeight="1">
      <c r="A5" s="137"/>
      <c r="B5" s="137"/>
      <c r="C5" s="137"/>
      <c r="D5" s="137"/>
      <c r="E5" s="137"/>
      <c r="F5" s="137"/>
      <c r="G5" s="137"/>
      <c r="H5" s="137"/>
    </row>
    <row r="6" spans="1:9" s="38" customFormat="1" ht="20.25" customHeight="1" thickBot="1">
      <c r="A6" s="51"/>
      <c r="B6" s="51"/>
      <c r="C6" s="51"/>
      <c r="D6" s="51"/>
      <c r="E6" s="51"/>
      <c r="F6" s="51"/>
      <c r="G6" s="51"/>
      <c r="H6" s="51"/>
      <c r="I6" s="51"/>
    </row>
    <row r="7" spans="1:9" ht="16.2" thickBot="1">
      <c r="A7" s="139" t="s">
        <v>26</v>
      </c>
      <c r="B7" s="140"/>
      <c r="C7" s="140"/>
      <c r="D7" s="140"/>
      <c r="E7" s="140"/>
      <c r="F7" s="140"/>
      <c r="G7" s="140"/>
      <c r="H7" s="140"/>
      <c r="I7" s="141"/>
    </row>
    <row r="8" spans="1:9" ht="50.1" customHeight="1" thickBot="1">
      <c r="A8" s="142" t="s">
        <v>57</v>
      </c>
      <c r="B8" s="143"/>
      <c r="C8" s="143"/>
      <c r="D8" s="143"/>
      <c r="E8" s="143"/>
      <c r="F8" s="143"/>
      <c r="G8" s="143"/>
      <c r="H8" s="143"/>
      <c r="I8" s="144"/>
    </row>
    <row r="9" spans="1:9" ht="50.1" customHeight="1">
      <c r="A9" s="90" t="s">
        <v>58</v>
      </c>
      <c r="B9" s="91" t="s">
        <v>98</v>
      </c>
      <c r="C9" s="91" t="s">
        <v>13</v>
      </c>
      <c r="D9" s="138" t="s">
        <v>138</v>
      </c>
      <c r="E9" s="138"/>
      <c r="F9" s="138"/>
      <c r="G9" s="132" t="s">
        <v>112</v>
      </c>
      <c r="H9" s="132"/>
      <c r="I9" s="133"/>
    </row>
    <row r="10" spans="1:9" ht="65.099999999999994" customHeight="1">
      <c r="A10" s="88" t="s">
        <v>110</v>
      </c>
      <c r="B10" s="86">
        <v>0</v>
      </c>
      <c r="C10" s="87">
        <f>B10</f>
        <v>0</v>
      </c>
      <c r="D10" s="130"/>
      <c r="E10" s="130"/>
      <c r="F10" s="130"/>
      <c r="G10" s="134" t="s">
        <v>143</v>
      </c>
      <c r="H10" s="134"/>
      <c r="I10" s="135"/>
    </row>
    <row r="11" spans="1:9" ht="65.099999999999994" customHeight="1">
      <c r="A11" s="89" t="s">
        <v>115</v>
      </c>
      <c r="B11" s="86">
        <v>0</v>
      </c>
      <c r="C11" s="87">
        <f t="shared" ref="C11:C15" si="0">B11</f>
        <v>0</v>
      </c>
      <c r="D11" s="130"/>
      <c r="E11" s="130"/>
      <c r="F11" s="130"/>
      <c r="G11" s="149" t="s">
        <v>116</v>
      </c>
      <c r="H11" s="149"/>
      <c r="I11" s="150"/>
    </row>
    <row r="12" spans="1:9" ht="65.099999999999994" customHeight="1">
      <c r="A12" s="89" t="s">
        <v>88</v>
      </c>
      <c r="B12" s="86">
        <v>0</v>
      </c>
      <c r="C12" s="87">
        <f t="shared" si="0"/>
        <v>0</v>
      </c>
      <c r="D12" s="130"/>
      <c r="E12" s="130"/>
      <c r="F12" s="130"/>
      <c r="G12" s="134" t="s">
        <v>143</v>
      </c>
      <c r="H12" s="134"/>
      <c r="I12" s="135"/>
    </row>
    <row r="13" spans="1:9" ht="65.099999999999994" customHeight="1">
      <c r="A13" s="89" t="s">
        <v>59</v>
      </c>
      <c r="B13" s="86">
        <v>0</v>
      </c>
      <c r="C13" s="87">
        <f t="shared" si="0"/>
        <v>0</v>
      </c>
      <c r="D13" s="130"/>
      <c r="E13" s="130"/>
      <c r="F13" s="130"/>
      <c r="G13" s="147" t="s">
        <v>144</v>
      </c>
      <c r="H13" s="147"/>
      <c r="I13" s="148"/>
    </row>
    <row r="14" spans="1:9" ht="65.099999999999994" customHeight="1">
      <c r="A14" s="88" t="s">
        <v>111</v>
      </c>
      <c r="B14" s="86">
        <v>0</v>
      </c>
      <c r="C14" s="87">
        <f t="shared" si="0"/>
        <v>0</v>
      </c>
      <c r="D14" s="130"/>
      <c r="E14" s="130"/>
      <c r="F14" s="130"/>
      <c r="G14" s="147"/>
      <c r="H14" s="147"/>
      <c r="I14" s="148"/>
    </row>
    <row r="15" spans="1:9" ht="65.099999999999994" customHeight="1">
      <c r="A15" s="88" t="s">
        <v>60</v>
      </c>
      <c r="B15" s="86">
        <v>0</v>
      </c>
      <c r="C15" s="87">
        <f t="shared" si="0"/>
        <v>0</v>
      </c>
      <c r="D15" s="130"/>
      <c r="E15" s="130"/>
      <c r="F15" s="130"/>
      <c r="G15" s="134" t="s">
        <v>135</v>
      </c>
      <c r="H15" s="134"/>
      <c r="I15" s="135"/>
    </row>
    <row r="16" spans="1:9" ht="50.1" customHeight="1" thickBot="1">
      <c r="A16" s="92" t="s">
        <v>31</v>
      </c>
      <c r="B16" s="93"/>
      <c r="C16" s="94">
        <f>SUM(C10:C15)</f>
        <v>0</v>
      </c>
      <c r="D16" s="131"/>
      <c r="E16" s="131"/>
      <c r="F16" s="131"/>
      <c r="G16" s="145"/>
      <c r="H16" s="145"/>
      <c r="I16" s="146"/>
    </row>
  </sheetData>
  <sheetProtection algorithmName="SHA-512" hashValue="HsQGjYCXPSAvW9JosulcIuo3CA9I1WkM6uxSpJBD9ChJF3T131do7lbNNjCOg4XiVyattMOHRCRCUGIviHhaUw==" saltValue="dBF8b6VnY39a4sibEg5H+g==" spinCount="100000" sheet="1" objects="1" scenarios="1" selectLockedCells="1"/>
  <mergeCells count="20">
    <mergeCell ref="G15:I15"/>
    <mergeCell ref="G16:I16"/>
    <mergeCell ref="G13:I13"/>
    <mergeCell ref="G14:I14"/>
    <mergeCell ref="G11:I11"/>
    <mergeCell ref="G12:I12"/>
    <mergeCell ref="G9:I9"/>
    <mergeCell ref="G10:I10"/>
    <mergeCell ref="A1:H1"/>
    <mergeCell ref="A3:H5"/>
    <mergeCell ref="D9:F9"/>
    <mergeCell ref="A7:I7"/>
    <mergeCell ref="A8:I8"/>
    <mergeCell ref="D15:F15"/>
    <mergeCell ref="D16:F16"/>
    <mergeCell ref="D10:F10"/>
    <mergeCell ref="D11:F11"/>
    <mergeCell ref="D12:F12"/>
    <mergeCell ref="D13:F13"/>
    <mergeCell ref="D14:F14"/>
  </mergeCells>
  <dataValidations count="4">
    <dataValidation type="list" allowBlank="1" showInputMessage="1" showErrorMessage="1" errorTitle="Σφάλμα εισαγωγής βαθμολογίας" error="Επιτρεπτές τιμές:_x000a_1 = Ναι_x000a_0 = Όχι" sqref="B14:B15" xr:uid="{00000000-0002-0000-0100-000000000000}">
      <formula1>"0,1"</formula1>
    </dataValidation>
    <dataValidation type="list" allowBlank="1" showInputMessage="1" showErrorMessage="1" errorTitle="Σφάλμα εισαγωγής βαθμολογίας" error="Επιτρεπτές τιμές:_x000a_1 = Ναι_x000a_0 = Όχι" prompt="Το πολύ 1 άτομο ανά σκάφος σε ευπαθή ομάδα, μπορεί να θεωρηθεί μη σημαντικός αριθμός. Να ληφθεί υπόψη και ο συνολικός αριθμός ατόμων." sqref="B13" xr:uid="{BCEBF89F-0AEE-48BE-B70B-1C86EFE92F7F}">
      <formula1>"0,1"</formula1>
    </dataValidation>
    <dataValidation type="list" allowBlank="1" showInputMessage="1" showErrorMessage="1" errorTitle="Σφάλμα εισαγωγής βαθμολογίας" error="Επιτρεπτές τιμές:_x000a_1 = Ναι_x000a_0 = Όχι" promptTitle="Έλεγχος ενεργούς μετάδοσης:" prompt="Βλ. Transmission Classification κάθε χώρας στις ημερήσιες αναφορές του ΠΟΥ και θέσατε 0 μόνο αν η Ελλάδα κατατάσσεται ως &quot;Sporadic Cases&quot; ή &quot;No Cases&quot; (θέσατε 1 σε κάθε άλλη περίπτωση, όπως &quot;Clusters of Cases&quot;)." sqref="B10 B12" xr:uid="{C5987E9F-7AA4-4F09-9336-77D5543180BA}">
      <formula1>"0,1"</formula1>
    </dataValidation>
    <dataValidation type="list" allowBlank="1" showInputMessage="1" showErrorMessage="1" errorTitle="Σφάλμα εισαγωγής βαθμολογίας" error="Επιτρεπτές τιμές:_x000a_1 = Ναι_x000a_0 = Όχι" prompt="Διαφορετικά σημεία ελλιμενισμού θεωρούνται διαφορετικοί χώροι διεξαγωγής." sqref="B11" xr:uid="{B950ED7B-36C9-4B5F-9014-EF20EB0789CE}">
      <formula1>"0,1"</formula1>
    </dataValidation>
  </dataValidations>
  <hyperlinks>
    <hyperlink ref="G15:I15" r:id="rId1" display="Σε αγώνες κατηγοριών 0, 1, 2, 3 των World Sailing Offshore Special Regulations (https://www.sailing.org/specialregs) θεωρείται ότι μπορεί να υπάρχει συνάθροιση στους χώρους ενδιαίτησης των σκαφών καθώς μπορεί να περιέχουν νυκτερινή πλεύση με βάρδιες πληρωμάτων." xr:uid="{00000000-0004-0000-0100-000002000000}"/>
    <hyperlink ref="G12:I12" r:id="rId2" display="Η χώρα δεν είναι χαρακτηρισμένη ως Community transmission στην ημερήνια αναφορά του ΠΟΥ (https://www.who.int/emergencies/diseases/novel-coronavirus-2019/situation-reports)" xr:uid="{839FABEA-C4B7-4C7F-82FA-2EF16FB09858}"/>
    <hyperlink ref="G10:I10" r:id="rId3" display="Η χώρα δεν είναι χαρακτηρισμένη ως Community transmission στην ημερήνια αναφορά του ΠΟΥ (https://www.who.int/emergencies/diseases/novel-coronavirus-2019/situation-reports)" xr:uid="{2936A24B-5EEF-43F3-9026-C70C3F08B372}"/>
  </hyperlinks>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6" tint="-0.499984740745262"/>
  </sheetPr>
  <dimension ref="B1:T56"/>
  <sheetViews>
    <sheetView showGridLines="0" zoomScale="85" zoomScaleNormal="85" workbookViewId="0">
      <selection activeCell="D5" sqref="D5"/>
    </sheetView>
  </sheetViews>
  <sheetFormatPr defaultRowHeight="14.4"/>
  <cols>
    <col min="2" max="2" width="22.44140625" bestFit="1" customWidth="1"/>
    <col min="3" max="3" width="74.33203125" bestFit="1" customWidth="1"/>
    <col min="4" max="4" width="30.6640625" bestFit="1" customWidth="1"/>
    <col min="5" max="5" width="11.5546875" customWidth="1"/>
    <col min="6" max="6" width="14.88671875" customWidth="1"/>
    <col min="7" max="7" width="30.5546875" customWidth="1"/>
    <col min="8" max="8" width="20.109375" customWidth="1"/>
  </cols>
  <sheetData>
    <row r="1" spans="2:20" ht="42" customHeight="1">
      <c r="B1" s="160" t="s">
        <v>103</v>
      </c>
      <c r="C1" s="160"/>
      <c r="D1" s="160"/>
      <c r="E1" s="160"/>
      <c r="F1" s="160"/>
      <c r="G1" s="160"/>
      <c r="H1" s="180" t="s">
        <v>119</v>
      </c>
      <c r="I1" s="180"/>
      <c r="J1" s="180"/>
      <c r="K1" s="180"/>
      <c r="L1" s="180"/>
      <c r="M1" s="180"/>
      <c r="N1" s="180"/>
      <c r="O1" s="180"/>
      <c r="P1" s="180"/>
      <c r="Q1" s="180"/>
      <c r="R1" s="180"/>
      <c r="S1" s="180"/>
      <c r="T1" s="180"/>
    </row>
    <row r="2" spans="2:20" ht="76.5" customHeight="1">
      <c r="B2" s="161" t="s">
        <v>61</v>
      </c>
      <c r="C2" s="161"/>
      <c r="D2" s="161"/>
      <c r="E2" s="161"/>
      <c r="F2" s="161"/>
      <c r="G2" s="161"/>
      <c r="H2" s="181"/>
      <c r="I2" s="181"/>
      <c r="J2" s="181"/>
      <c r="K2" s="181"/>
      <c r="L2" s="181"/>
      <c r="M2" s="181"/>
      <c r="N2" s="181"/>
      <c r="O2" s="181"/>
      <c r="P2" s="181"/>
      <c r="Q2" s="181"/>
      <c r="R2" s="181"/>
      <c r="S2" s="181"/>
      <c r="T2" s="181"/>
    </row>
    <row r="3" spans="2:20" s="38" customFormat="1" ht="13.5" customHeight="1" thickBot="1">
      <c r="B3" s="39"/>
      <c r="D3" s="40"/>
      <c r="E3" s="40"/>
      <c r="F3" s="40"/>
      <c r="H3" s="182"/>
      <c r="I3" s="182"/>
      <c r="J3" s="182"/>
      <c r="K3" s="182"/>
      <c r="L3" s="182"/>
      <c r="M3" s="182"/>
      <c r="N3" s="182"/>
      <c r="O3" s="182"/>
      <c r="P3" s="182"/>
      <c r="Q3" s="182"/>
      <c r="R3" s="182"/>
      <c r="S3" s="182"/>
      <c r="T3" s="182"/>
    </row>
    <row r="4" spans="2:20" ht="96" customHeight="1" thickBot="1">
      <c r="B4" s="107" t="s">
        <v>85</v>
      </c>
      <c r="C4" s="108" t="s">
        <v>86</v>
      </c>
      <c r="D4" s="109" t="s">
        <v>43</v>
      </c>
      <c r="E4" s="110" t="s">
        <v>14</v>
      </c>
      <c r="F4" s="111" t="s">
        <v>0</v>
      </c>
      <c r="G4" s="108" t="s">
        <v>1</v>
      </c>
      <c r="H4" s="164" t="s">
        <v>112</v>
      </c>
      <c r="I4" s="165"/>
      <c r="J4" s="165"/>
      <c r="K4" s="165"/>
      <c r="L4" s="165"/>
      <c r="M4" s="165"/>
      <c r="N4" s="165"/>
      <c r="O4" s="165"/>
      <c r="P4" s="165"/>
      <c r="Q4" s="165"/>
      <c r="R4" s="165"/>
      <c r="S4" s="165"/>
      <c r="T4" s="166"/>
    </row>
    <row r="5" spans="2:20" ht="72">
      <c r="B5" s="152" t="s">
        <v>64</v>
      </c>
      <c r="C5" s="20" t="s">
        <v>54</v>
      </c>
      <c r="D5" s="47">
        <v>0</v>
      </c>
      <c r="E5" s="13">
        <v>1</v>
      </c>
      <c r="F5" s="106">
        <f>D5*E5</f>
        <v>0</v>
      </c>
      <c r="G5" s="20"/>
      <c r="H5" s="176" t="s">
        <v>113</v>
      </c>
      <c r="I5" s="177"/>
      <c r="J5" s="177"/>
      <c r="K5" s="177"/>
      <c r="L5" s="177"/>
      <c r="M5" s="177"/>
      <c r="N5" s="177"/>
      <c r="O5" s="177"/>
      <c r="P5" s="177"/>
      <c r="Q5" s="177"/>
      <c r="R5" s="177"/>
      <c r="S5" s="177"/>
      <c r="T5" s="178"/>
    </row>
    <row r="6" spans="2:20" ht="33" customHeight="1">
      <c r="B6" s="152"/>
      <c r="C6" s="99" t="s">
        <v>53</v>
      </c>
      <c r="D6" s="45">
        <v>0</v>
      </c>
      <c r="E6" s="4">
        <v>1</v>
      </c>
      <c r="F6" s="82">
        <f t="shared" ref="F6:F53" si="0">D6*E6</f>
        <v>0</v>
      </c>
      <c r="G6" s="18"/>
      <c r="H6" s="173"/>
      <c r="I6" s="174"/>
      <c r="J6" s="174"/>
      <c r="K6" s="174"/>
      <c r="L6" s="174"/>
      <c r="M6" s="174"/>
      <c r="N6" s="174"/>
      <c r="O6" s="174"/>
      <c r="P6" s="174"/>
      <c r="Q6" s="174"/>
      <c r="R6" s="174"/>
      <c r="S6" s="174"/>
      <c r="T6" s="175"/>
    </row>
    <row r="7" spans="2:20" ht="92.25" customHeight="1" thickBot="1">
      <c r="B7" s="153"/>
      <c r="C7" s="42" t="s">
        <v>47</v>
      </c>
      <c r="D7" s="46">
        <v>0</v>
      </c>
      <c r="E7" s="6">
        <v>1</v>
      </c>
      <c r="F7" s="83">
        <f t="shared" si="0"/>
        <v>0</v>
      </c>
      <c r="G7" s="32"/>
      <c r="H7" s="170"/>
      <c r="I7" s="171"/>
      <c r="J7" s="171"/>
      <c r="K7" s="171"/>
      <c r="L7" s="171"/>
      <c r="M7" s="171"/>
      <c r="N7" s="171"/>
      <c r="O7" s="171"/>
      <c r="P7" s="171"/>
      <c r="Q7" s="171"/>
      <c r="R7" s="171"/>
      <c r="S7" s="171"/>
      <c r="T7" s="172"/>
    </row>
    <row r="8" spans="2:20" ht="28.8">
      <c r="B8" s="151" t="s">
        <v>2</v>
      </c>
      <c r="C8" s="19" t="s">
        <v>48</v>
      </c>
      <c r="D8" s="44">
        <v>0</v>
      </c>
      <c r="E8" s="8">
        <v>3</v>
      </c>
      <c r="F8" s="81">
        <f t="shared" si="0"/>
        <v>0</v>
      </c>
      <c r="G8" s="100"/>
      <c r="H8" s="167"/>
      <c r="I8" s="168"/>
      <c r="J8" s="168"/>
      <c r="K8" s="168"/>
      <c r="L8" s="168"/>
      <c r="M8" s="168"/>
      <c r="N8" s="168"/>
      <c r="O8" s="168"/>
      <c r="P8" s="168"/>
      <c r="Q8" s="168"/>
      <c r="R8" s="168"/>
      <c r="S8" s="168"/>
      <c r="T8" s="169"/>
    </row>
    <row r="9" spans="2:20" ht="93.75" customHeight="1">
      <c r="B9" s="152"/>
      <c r="C9" s="20" t="s">
        <v>56</v>
      </c>
      <c r="D9" s="47">
        <v>0</v>
      </c>
      <c r="E9" s="13">
        <v>3</v>
      </c>
      <c r="F9" s="82">
        <f t="shared" si="0"/>
        <v>0</v>
      </c>
      <c r="G9" s="101"/>
      <c r="H9" s="179"/>
      <c r="I9" s="174"/>
      <c r="J9" s="174"/>
      <c r="K9" s="174"/>
      <c r="L9" s="174"/>
      <c r="M9" s="174"/>
      <c r="N9" s="174"/>
      <c r="O9" s="174"/>
      <c r="P9" s="174"/>
      <c r="Q9" s="174"/>
      <c r="R9" s="174"/>
      <c r="S9" s="174"/>
      <c r="T9" s="175"/>
    </row>
    <row r="10" spans="2:20" ht="57.6">
      <c r="B10" s="152"/>
      <c r="C10" s="21" t="s">
        <v>120</v>
      </c>
      <c r="D10" s="48">
        <v>0</v>
      </c>
      <c r="E10" s="16">
        <v>2</v>
      </c>
      <c r="F10" s="82">
        <f t="shared" si="0"/>
        <v>0</v>
      </c>
      <c r="G10" s="102"/>
      <c r="H10" s="179"/>
      <c r="I10" s="174"/>
      <c r="J10" s="174"/>
      <c r="K10" s="174"/>
      <c r="L10" s="174"/>
      <c r="M10" s="174"/>
      <c r="N10" s="174"/>
      <c r="O10" s="174"/>
      <c r="P10" s="174"/>
      <c r="Q10" s="174"/>
      <c r="R10" s="174"/>
      <c r="S10" s="174"/>
      <c r="T10" s="175"/>
    </row>
    <row r="11" spans="2:20" ht="28.8">
      <c r="B11" s="152"/>
      <c r="C11" s="22" t="s">
        <v>55</v>
      </c>
      <c r="D11" s="45">
        <v>0</v>
      </c>
      <c r="E11" s="3">
        <v>3</v>
      </c>
      <c r="F11" s="82">
        <f t="shared" si="0"/>
        <v>0</v>
      </c>
      <c r="G11" s="18"/>
      <c r="H11" s="179"/>
      <c r="I11" s="174"/>
      <c r="J11" s="174"/>
      <c r="K11" s="174"/>
      <c r="L11" s="174"/>
      <c r="M11" s="174"/>
      <c r="N11" s="174"/>
      <c r="O11" s="174"/>
      <c r="P11" s="174"/>
      <c r="Q11" s="174"/>
      <c r="R11" s="174"/>
      <c r="S11" s="174"/>
      <c r="T11" s="175"/>
    </row>
    <row r="12" spans="2:20">
      <c r="B12" s="152"/>
      <c r="C12" s="154" t="s">
        <v>44</v>
      </c>
      <c r="D12" s="155"/>
      <c r="E12" s="155"/>
      <c r="F12" s="155"/>
      <c r="G12" s="156"/>
      <c r="H12" s="179"/>
      <c r="I12" s="174"/>
      <c r="J12" s="174"/>
      <c r="K12" s="174"/>
      <c r="L12" s="174"/>
      <c r="M12" s="174"/>
      <c r="N12" s="174"/>
      <c r="O12" s="174"/>
      <c r="P12" s="174"/>
      <c r="Q12" s="174"/>
      <c r="R12" s="174"/>
      <c r="S12" s="174"/>
      <c r="T12" s="175"/>
    </row>
    <row r="13" spans="2:20" ht="15.6">
      <c r="B13" s="152"/>
      <c r="C13" s="23" t="s">
        <v>52</v>
      </c>
      <c r="D13" s="49">
        <v>0</v>
      </c>
      <c r="E13" s="13">
        <v>3</v>
      </c>
      <c r="F13" s="82">
        <f t="shared" si="0"/>
        <v>0</v>
      </c>
      <c r="G13" s="20"/>
      <c r="H13" s="179"/>
      <c r="I13" s="174"/>
      <c r="J13" s="174"/>
      <c r="K13" s="174"/>
      <c r="L13" s="174"/>
      <c r="M13" s="174"/>
      <c r="N13" s="174"/>
      <c r="O13" s="174"/>
      <c r="P13" s="174"/>
      <c r="Q13" s="174"/>
      <c r="R13" s="174"/>
      <c r="S13" s="174"/>
      <c r="T13" s="175"/>
    </row>
    <row r="14" spans="2:20" ht="43.2">
      <c r="B14" s="152"/>
      <c r="C14" s="78" t="s">
        <v>117</v>
      </c>
      <c r="D14" s="45">
        <v>0</v>
      </c>
      <c r="E14" s="4">
        <v>3</v>
      </c>
      <c r="F14" s="82">
        <f t="shared" si="0"/>
        <v>0</v>
      </c>
      <c r="G14" s="103"/>
      <c r="H14" s="179"/>
      <c r="I14" s="174"/>
      <c r="J14" s="174"/>
      <c r="K14" s="174"/>
      <c r="L14" s="174"/>
      <c r="M14" s="174"/>
      <c r="N14" s="174"/>
      <c r="O14" s="174"/>
      <c r="P14" s="174"/>
      <c r="Q14" s="174"/>
      <c r="R14" s="174"/>
      <c r="S14" s="174"/>
      <c r="T14" s="175"/>
    </row>
    <row r="15" spans="2:20" ht="15.6">
      <c r="B15" s="152"/>
      <c r="C15" s="78" t="s">
        <v>118</v>
      </c>
      <c r="D15" s="45">
        <v>0</v>
      </c>
      <c r="E15" s="4">
        <v>3</v>
      </c>
      <c r="F15" s="82">
        <f t="shared" si="0"/>
        <v>0</v>
      </c>
      <c r="G15" s="18"/>
      <c r="H15" s="179"/>
      <c r="I15" s="174"/>
      <c r="J15" s="174"/>
      <c r="K15" s="174"/>
      <c r="L15" s="174"/>
      <c r="M15" s="174"/>
      <c r="N15" s="174"/>
      <c r="O15" s="174"/>
      <c r="P15" s="174"/>
      <c r="Q15" s="174"/>
      <c r="R15" s="174"/>
      <c r="S15" s="174"/>
      <c r="T15" s="175"/>
    </row>
    <row r="16" spans="2:20" ht="15" customHeight="1">
      <c r="B16" s="152"/>
      <c r="C16" s="157" t="s">
        <v>3</v>
      </c>
      <c r="D16" s="158"/>
      <c r="E16" s="158"/>
      <c r="F16" s="158"/>
      <c r="G16" s="159"/>
      <c r="H16" s="179"/>
      <c r="I16" s="174"/>
      <c r="J16" s="174"/>
      <c r="K16" s="174"/>
      <c r="L16" s="174"/>
      <c r="M16" s="174"/>
      <c r="N16" s="174"/>
      <c r="O16" s="174"/>
      <c r="P16" s="174"/>
      <c r="Q16" s="174"/>
      <c r="R16" s="174"/>
      <c r="S16" s="174"/>
      <c r="T16" s="175"/>
    </row>
    <row r="17" spans="2:20" ht="45.75" customHeight="1">
      <c r="B17" s="152"/>
      <c r="C17" s="24" t="s">
        <v>4</v>
      </c>
      <c r="D17" s="50">
        <v>0</v>
      </c>
      <c r="E17" s="25">
        <v>3</v>
      </c>
      <c r="F17" s="82">
        <f t="shared" si="0"/>
        <v>0</v>
      </c>
      <c r="G17" s="18"/>
      <c r="H17" s="179"/>
      <c r="I17" s="174"/>
      <c r="J17" s="174"/>
      <c r="K17" s="174"/>
      <c r="L17" s="174"/>
      <c r="M17" s="174"/>
      <c r="N17" s="174"/>
      <c r="O17" s="174"/>
      <c r="P17" s="174"/>
      <c r="Q17" s="174"/>
      <c r="R17" s="174"/>
      <c r="S17" s="174"/>
      <c r="T17" s="175"/>
    </row>
    <row r="18" spans="2:20" ht="43.2">
      <c r="B18" s="152"/>
      <c r="C18" s="24" t="s">
        <v>5</v>
      </c>
      <c r="D18" s="50">
        <v>0</v>
      </c>
      <c r="E18" s="17">
        <v>3</v>
      </c>
      <c r="F18" s="82">
        <f t="shared" si="0"/>
        <v>0</v>
      </c>
      <c r="G18" s="18"/>
      <c r="H18" s="179"/>
      <c r="I18" s="174"/>
      <c r="J18" s="174"/>
      <c r="K18" s="174"/>
      <c r="L18" s="174"/>
      <c r="M18" s="174"/>
      <c r="N18" s="174"/>
      <c r="O18" s="174"/>
      <c r="P18" s="174"/>
      <c r="Q18" s="174"/>
      <c r="R18" s="174"/>
      <c r="S18" s="174"/>
      <c r="T18" s="175"/>
    </row>
    <row r="19" spans="2:20" ht="31.5" customHeight="1">
      <c r="B19" s="152"/>
      <c r="C19" s="26" t="s">
        <v>6</v>
      </c>
      <c r="D19" s="45">
        <v>0</v>
      </c>
      <c r="E19" s="4">
        <v>2</v>
      </c>
      <c r="F19" s="82">
        <f t="shared" si="0"/>
        <v>0</v>
      </c>
      <c r="G19" s="18"/>
      <c r="H19" s="179"/>
      <c r="I19" s="174"/>
      <c r="J19" s="174"/>
      <c r="K19" s="174"/>
      <c r="L19" s="174"/>
      <c r="M19" s="174"/>
      <c r="N19" s="174"/>
      <c r="O19" s="174"/>
      <c r="P19" s="174"/>
      <c r="Q19" s="174"/>
      <c r="R19" s="174"/>
      <c r="S19" s="174"/>
      <c r="T19" s="175"/>
    </row>
    <row r="20" spans="2:20" ht="28.8">
      <c r="B20" s="152"/>
      <c r="C20" s="26" t="s">
        <v>7</v>
      </c>
      <c r="D20" s="45">
        <v>0</v>
      </c>
      <c r="E20" s="4">
        <v>2</v>
      </c>
      <c r="F20" s="82">
        <f t="shared" si="0"/>
        <v>0</v>
      </c>
      <c r="G20" s="18"/>
      <c r="H20" s="179"/>
      <c r="I20" s="174"/>
      <c r="J20" s="174"/>
      <c r="K20" s="174"/>
      <c r="L20" s="174"/>
      <c r="M20" s="174"/>
      <c r="N20" s="174"/>
      <c r="O20" s="174"/>
      <c r="P20" s="174"/>
      <c r="Q20" s="174"/>
      <c r="R20" s="174"/>
      <c r="S20" s="174"/>
      <c r="T20" s="175"/>
    </row>
    <row r="21" spans="2:20" ht="28.8">
      <c r="B21" s="152"/>
      <c r="C21" s="26" t="s">
        <v>8</v>
      </c>
      <c r="D21" s="45">
        <v>0</v>
      </c>
      <c r="E21" s="4">
        <v>2</v>
      </c>
      <c r="F21" s="82">
        <f t="shared" si="0"/>
        <v>0</v>
      </c>
      <c r="G21" s="18"/>
      <c r="H21" s="179"/>
      <c r="I21" s="174"/>
      <c r="J21" s="174"/>
      <c r="K21" s="174"/>
      <c r="L21" s="174"/>
      <c r="M21" s="174"/>
      <c r="N21" s="174"/>
      <c r="O21" s="174"/>
      <c r="P21" s="174"/>
      <c r="Q21" s="174"/>
      <c r="R21" s="174"/>
      <c r="S21" s="174"/>
      <c r="T21" s="175"/>
    </row>
    <row r="22" spans="2:20" ht="57.6">
      <c r="B22" s="152"/>
      <c r="C22" s="26" t="s">
        <v>89</v>
      </c>
      <c r="D22" s="45">
        <v>0</v>
      </c>
      <c r="E22" s="4">
        <v>2</v>
      </c>
      <c r="F22" s="82">
        <f t="shared" si="0"/>
        <v>0</v>
      </c>
      <c r="G22" s="18"/>
      <c r="H22" s="179"/>
      <c r="I22" s="174"/>
      <c r="J22" s="174"/>
      <c r="K22" s="174"/>
      <c r="L22" s="174"/>
      <c r="M22" s="174"/>
      <c r="N22" s="174"/>
      <c r="O22" s="174"/>
      <c r="P22" s="174"/>
      <c r="Q22" s="174"/>
      <c r="R22" s="174"/>
      <c r="S22" s="174"/>
      <c r="T22" s="175"/>
    </row>
    <row r="23" spans="2:20" ht="60.75" customHeight="1">
      <c r="B23" s="152"/>
      <c r="C23" s="18" t="s">
        <v>9</v>
      </c>
      <c r="D23" s="45">
        <v>0</v>
      </c>
      <c r="E23" s="3">
        <v>3</v>
      </c>
      <c r="F23" s="45">
        <f t="shared" si="0"/>
        <v>0</v>
      </c>
      <c r="G23" s="18"/>
      <c r="H23" s="179"/>
      <c r="I23" s="174"/>
      <c r="J23" s="174"/>
      <c r="K23" s="174"/>
      <c r="L23" s="174"/>
      <c r="M23" s="174"/>
      <c r="N23" s="174"/>
      <c r="O23" s="174"/>
      <c r="P23" s="174"/>
      <c r="Q23" s="174"/>
      <c r="R23" s="174"/>
      <c r="S23" s="174"/>
      <c r="T23" s="175"/>
    </row>
    <row r="24" spans="2:20" ht="57.6">
      <c r="B24" s="152"/>
      <c r="C24" s="27" t="s">
        <v>96</v>
      </c>
      <c r="D24" s="45">
        <v>0</v>
      </c>
      <c r="E24" s="3">
        <v>3</v>
      </c>
      <c r="F24" s="45">
        <f t="shared" si="0"/>
        <v>0</v>
      </c>
      <c r="G24" s="103"/>
      <c r="H24" s="179"/>
      <c r="I24" s="174"/>
      <c r="J24" s="174"/>
      <c r="K24" s="174"/>
      <c r="L24" s="174"/>
      <c r="M24" s="174"/>
      <c r="N24" s="174"/>
      <c r="O24" s="174"/>
      <c r="P24" s="174"/>
      <c r="Q24" s="174"/>
      <c r="R24" s="174"/>
      <c r="S24" s="174"/>
      <c r="T24" s="175"/>
    </row>
    <row r="25" spans="2:20" ht="43.2">
      <c r="B25" s="152"/>
      <c r="C25" s="20" t="s">
        <v>32</v>
      </c>
      <c r="D25" s="47">
        <v>0</v>
      </c>
      <c r="E25" s="3">
        <v>3</v>
      </c>
      <c r="F25" s="45">
        <f t="shared" si="0"/>
        <v>0</v>
      </c>
      <c r="G25" s="18"/>
      <c r="H25" s="179" t="s">
        <v>139</v>
      </c>
      <c r="I25" s="174"/>
      <c r="J25" s="174"/>
      <c r="K25" s="174"/>
      <c r="L25" s="174"/>
      <c r="M25" s="174"/>
      <c r="N25" s="174"/>
      <c r="O25" s="174"/>
      <c r="P25" s="174"/>
      <c r="Q25" s="174"/>
      <c r="R25" s="174"/>
      <c r="S25" s="174"/>
      <c r="T25" s="175"/>
    </row>
    <row r="26" spans="2:20" ht="49.5" customHeight="1">
      <c r="B26" s="152"/>
      <c r="C26" s="18" t="s">
        <v>33</v>
      </c>
      <c r="D26" s="45">
        <v>0</v>
      </c>
      <c r="E26" s="3">
        <v>2</v>
      </c>
      <c r="F26" s="45">
        <f t="shared" si="0"/>
        <v>0</v>
      </c>
      <c r="G26" s="18"/>
      <c r="H26" s="179" t="s">
        <v>141</v>
      </c>
      <c r="I26" s="174"/>
      <c r="J26" s="174"/>
      <c r="K26" s="174"/>
      <c r="L26" s="174"/>
      <c r="M26" s="174"/>
      <c r="N26" s="174"/>
      <c r="O26" s="174"/>
      <c r="P26" s="174"/>
      <c r="Q26" s="174"/>
      <c r="R26" s="174"/>
      <c r="S26" s="174"/>
      <c r="T26" s="175"/>
    </row>
    <row r="27" spans="2:20" ht="28.8">
      <c r="B27" s="152"/>
      <c r="C27" s="18" t="s">
        <v>49</v>
      </c>
      <c r="D27" s="45">
        <v>0</v>
      </c>
      <c r="E27" s="3">
        <v>3</v>
      </c>
      <c r="F27" s="45">
        <f t="shared" si="0"/>
        <v>0</v>
      </c>
      <c r="G27" s="104"/>
      <c r="H27" s="179"/>
      <c r="I27" s="174"/>
      <c r="J27" s="174"/>
      <c r="K27" s="174"/>
      <c r="L27" s="174"/>
      <c r="M27" s="174"/>
      <c r="N27" s="174"/>
      <c r="O27" s="174"/>
      <c r="P27" s="174"/>
      <c r="Q27" s="174"/>
      <c r="R27" s="174"/>
      <c r="S27" s="174"/>
      <c r="T27" s="175"/>
    </row>
    <row r="28" spans="2:20" ht="78.75" customHeight="1">
      <c r="B28" s="152"/>
      <c r="C28" s="28" t="s">
        <v>136</v>
      </c>
      <c r="D28" s="45">
        <v>0</v>
      </c>
      <c r="E28" s="3">
        <v>3</v>
      </c>
      <c r="F28" s="45">
        <f t="shared" si="0"/>
        <v>0</v>
      </c>
      <c r="G28" s="104"/>
      <c r="H28" s="179" t="s">
        <v>140</v>
      </c>
      <c r="I28" s="174"/>
      <c r="J28" s="174"/>
      <c r="K28" s="174"/>
      <c r="L28" s="174"/>
      <c r="M28" s="174"/>
      <c r="N28" s="174"/>
      <c r="O28" s="174"/>
      <c r="P28" s="174"/>
      <c r="Q28" s="174"/>
      <c r="R28" s="174"/>
      <c r="S28" s="174"/>
      <c r="T28" s="175"/>
    </row>
    <row r="29" spans="2:20" ht="92.25" customHeight="1" thickBot="1">
      <c r="B29" s="153"/>
      <c r="C29" s="29" t="s">
        <v>137</v>
      </c>
      <c r="D29" s="46">
        <v>0</v>
      </c>
      <c r="E29" s="12">
        <v>3</v>
      </c>
      <c r="F29" s="83">
        <f t="shared" si="0"/>
        <v>0</v>
      </c>
      <c r="G29" s="32"/>
      <c r="H29" s="183"/>
      <c r="I29" s="171"/>
      <c r="J29" s="171"/>
      <c r="K29" s="171"/>
      <c r="L29" s="171"/>
      <c r="M29" s="171"/>
      <c r="N29" s="171"/>
      <c r="O29" s="171"/>
      <c r="P29" s="171"/>
      <c r="Q29" s="171"/>
      <c r="R29" s="171"/>
      <c r="S29" s="171"/>
      <c r="T29" s="172"/>
    </row>
    <row r="30" spans="2:20" ht="31.5" customHeight="1">
      <c r="B30" s="151" t="s">
        <v>10</v>
      </c>
      <c r="C30" s="30" t="s">
        <v>34</v>
      </c>
      <c r="D30" s="44">
        <v>0</v>
      </c>
      <c r="E30" s="8">
        <v>2</v>
      </c>
      <c r="F30" s="81">
        <f t="shared" si="0"/>
        <v>0</v>
      </c>
      <c r="G30" s="19"/>
      <c r="H30" s="167"/>
      <c r="I30" s="168"/>
      <c r="J30" s="168"/>
      <c r="K30" s="168"/>
      <c r="L30" s="168"/>
      <c r="M30" s="168"/>
      <c r="N30" s="168"/>
      <c r="O30" s="168"/>
      <c r="P30" s="168"/>
      <c r="Q30" s="168"/>
      <c r="R30" s="168"/>
      <c r="S30" s="168"/>
      <c r="T30" s="169"/>
    </row>
    <row r="31" spans="2:20" ht="64.5" customHeight="1" thickBot="1">
      <c r="B31" s="153"/>
      <c r="C31" s="31" t="s">
        <v>35</v>
      </c>
      <c r="D31" s="46">
        <v>0</v>
      </c>
      <c r="E31" s="6">
        <v>2</v>
      </c>
      <c r="F31" s="83">
        <f t="shared" si="0"/>
        <v>0</v>
      </c>
      <c r="G31" s="32"/>
      <c r="H31" s="170"/>
      <c r="I31" s="171"/>
      <c r="J31" s="171"/>
      <c r="K31" s="171"/>
      <c r="L31" s="171"/>
      <c r="M31" s="171"/>
      <c r="N31" s="171"/>
      <c r="O31" s="171"/>
      <c r="P31" s="171"/>
      <c r="Q31" s="171"/>
      <c r="R31" s="171"/>
      <c r="S31" s="171"/>
      <c r="T31" s="172"/>
    </row>
    <row r="32" spans="2:20" ht="48" customHeight="1">
      <c r="B32" s="151" t="s">
        <v>11</v>
      </c>
      <c r="C32" s="19" t="s">
        <v>45</v>
      </c>
      <c r="D32" s="44">
        <v>0</v>
      </c>
      <c r="E32" s="8">
        <v>3</v>
      </c>
      <c r="F32" s="81">
        <f t="shared" si="0"/>
        <v>0</v>
      </c>
      <c r="G32" s="19"/>
      <c r="H32" s="167"/>
      <c r="I32" s="168"/>
      <c r="J32" s="168"/>
      <c r="K32" s="168"/>
      <c r="L32" s="168"/>
      <c r="M32" s="168"/>
      <c r="N32" s="168"/>
      <c r="O32" s="168"/>
      <c r="P32" s="168"/>
      <c r="Q32" s="168"/>
      <c r="R32" s="168"/>
      <c r="S32" s="168"/>
      <c r="T32" s="169"/>
    </row>
    <row r="33" spans="2:20" ht="35.25" customHeight="1">
      <c r="B33" s="152"/>
      <c r="C33" s="18" t="s">
        <v>50</v>
      </c>
      <c r="D33" s="45">
        <v>0</v>
      </c>
      <c r="E33" s="4">
        <v>2</v>
      </c>
      <c r="F33" s="82">
        <f t="shared" si="0"/>
        <v>0</v>
      </c>
      <c r="G33" s="103"/>
      <c r="H33" s="179"/>
      <c r="I33" s="174"/>
      <c r="J33" s="174"/>
      <c r="K33" s="174"/>
      <c r="L33" s="174"/>
      <c r="M33" s="174"/>
      <c r="N33" s="174"/>
      <c r="O33" s="174"/>
      <c r="P33" s="174"/>
      <c r="Q33" s="174"/>
      <c r="R33" s="174"/>
      <c r="S33" s="174"/>
      <c r="T33" s="175"/>
    </row>
    <row r="34" spans="2:20" ht="45.75" customHeight="1" thickBot="1">
      <c r="B34" s="153"/>
      <c r="C34" s="32" t="s">
        <v>46</v>
      </c>
      <c r="D34" s="46">
        <v>0</v>
      </c>
      <c r="E34" s="6">
        <v>3</v>
      </c>
      <c r="F34" s="83">
        <f t="shared" si="0"/>
        <v>0</v>
      </c>
      <c r="G34" s="32"/>
      <c r="H34" s="170"/>
      <c r="I34" s="171"/>
      <c r="J34" s="171"/>
      <c r="K34" s="171"/>
      <c r="L34" s="171"/>
      <c r="M34" s="171"/>
      <c r="N34" s="171"/>
      <c r="O34" s="171"/>
      <c r="P34" s="171"/>
      <c r="Q34" s="171"/>
      <c r="R34" s="171"/>
      <c r="S34" s="171"/>
      <c r="T34" s="172"/>
    </row>
    <row r="35" spans="2:20" ht="18.75" customHeight="1">
      <c r="B35" s="151" t="s">
        <v>12</v>
      </c>
      <c r="C35" s="19" t="s">
        <v>51</v>
      </c>
      <c r="D35" s="44">
        <v>0</v>
      </c>
      <c r="E35" s="8">
        <v>3</v>
      </c>
      <c r="F35" s="81">
        <f t="shared" si="0"/>
        <v>0</v>
      </c>
      <c r="G35" s="100"/>
      <c r="H35" s="167"/>
      <c r="I35" s="168"/>
      <c r="J35" s="168"/>
      <c r="K35" s="168"/>
      <c r="L35" s="168"/>
      <c r="M35" s="168"/>
      <c r="N35" s="168"/>
      <c r="O35" s="168"/>
      <c r="P35" s="168"/>
      <c r="Q35" s="168"/>
      <c r="R35" s="168"/>
      <c r="S35" s="168"/>
      <c r="T35" s="169"/>
    </row>
    <row r="36" spans="2:20" ht="57.6">
      <c r="B36" s="152"/>
      <c r="C36" s="18" t="s">
        <v>87</v>
      </c>
      <c r="D36" s="45">
        <v>0</v>
      </c>
      <c r="E36" s="3">
        <v>2</v>
      </c>
      <c r="F36" s="82">
        <f t="shared" si="0"/>
        <v>0</v>
      </c>
      <c r="G36" s="101"/>
      <c r="H36" s="179"/>
      <c r="I36" s="174"/>
      <c r="J36" s="174"/>
      <c r="K36" s="174"/>
      <c r="L36" s="174"/>
      <c r="M36" s="174"/>
      <c r="N36" s="174"/>
      <c r="O36" s="174"/>
      <c r="P36" s="174"/>
      <c r="Q36" s="174"/>
      <c r="R36" s="174"/>
      <c r="S36" s="174"/>
      <c r="T36" s="175"/>
    </row>
    <row r="37" spans="2:20" ht="49.5" customHeight="1">
      <c r="B37" s="152"/>
      <c r="C37" s="26" t="s">
        <v>36</v>
      </c>
      <c r="D37" s="45">
        <v>0</v>
      </c>
      <c r="E37" s="4">
        <v>2</v>
      </c>
      <c r="F37" s="82">
        <f t="shared" si="0"/>
        <v>0</v>
      </c>
      <c r="G37" s="18"/>
      <c r="H37" s="179"/>
      <c r="I37" s="174"/>
      <c r="J37" s="174"/>
      <c r="K37" s="174"/>
      <c r="L37" s="174"/>
      <c r="M37" s="174"/>
      <c r="N37" s="174"/>
      <c r="O37" s="174"/>
      <c r="P37" s="174"/>
      <c r="Q37" s="174"/>
      <c r="R37" s="174"/>
      <c r="S37" s="174"/>
      <c r="T37" s="175"/>
    </row>
    <row r="38" spans="2:20" ht="92.25" customHeight="1" thickBot="1">
      <c r="B38" s="152"/>
      <c r="C38" s="105" t="s">
        <v>121</v>
      </c>
      <c r="D38" s="48">
        <v>0</v>
      </c>
      <c r="E38" s="15">
        <v>2</v>
      </c>
      <c r="F38" s="84">
        <f t="shared" si="0"/>
        <v>0</v>
      </c>
      <c r="G38" s="21"/>
      <c r="H38" s="179"/>
      <c r="I38" s="174"/>
      <c r="J38" s="174"/>
      <c r="K38" s="174"/>
      <c r="L38" s="174"/>
      <c r="M38" s="174"/>
      <c r="N38" s="174"/>
      <c r="O38" s="174"/>
      <c r="P38" s="174"/>
      <c r="Q38" s="174"/>
      <c r="R38" s="174"/>
      <c r="S38" s="174"/>
      <c r="T38" s="175"/>
    </row>
    <row r="39" spans="2:20" ht="72">
      <c r="B39" s="151" t="s">
        <v>82</v>
      </c>
      <c r="C39" s="30" t="s">
        <v>83</v>
      </c>
      <c r="D39" s="44">
        <v>0</v>
      </c>
      <c r="E39" s="7">
        <v>3</v>
      </c>
      <c r="F39" s="44">
        <f t="shared" si="0"/>
        <v>0</v>
      </c>
      <c r="G39" s="19"/>
      <c r="H39" s="179"/>
      <c r="I39" s="174"/>
      <c r="J39" s="174"/>
      <c r="K39" s="174"/>
      <c r="L39" s="174"/>
      <c r="M39" s="174"/>
      <c r="N39" s="174"/>
      <c r="O39" s="174"/>
      <c r="P39" s="174"/>
      <c r="Q39" s="174"/>
      <c r="R39" s="174"/>
      <c r="S39" s="174"/>
      <c r="T39" s="175"/>
    </row>
    <row r="40" spans="2:20" ht="46.5" customHeight="1">
      <c r="B40" s="152"/>
      <c r="C40" s="33" t="s">
        <v>37</v>
      </c>
      <c r="D40" s="45">
        <v>0</v>
      </c>
      <c r="E40" s="3">
        <v>3</v>
      </c>
      <c r="F40" s="45">
        <f t="shared" si="0"/>
        <v>0</v>
      </c>
      <c r="G40" s="18"/>
      <c r="H40" s="179"/>
      <c r="I40" s="174"/>
      <c r="J40" s="174"/>
      <c r="K40" s="174"/>
      <c r="L40" s="174"/>
      <c r="M40" s="174"/>
      <c r="N40" s="174"/>
      <c r="O40" s="174"/>
      <c r="P40" s="174"/>
      <c r="Q40" s="174"/>
      <c r="R40" s="174"/>
      <c r="S40" s="174"/>
      <c r="T40" s="175"/>
    </row>
    <row r="41" spans="2:20" ht="33.75" customHeight="1" thickBot="1">
      <c r="B41" s="153"/>
      <c r="C41" s="32" t="s">
        <v>38</v>
      </c>
      <c r="D41" s="46">
        <v>0</v>
      </c>
      <c r="E41" s="5">
        <v>2</v>
      </c>
      <c r="F41" s="46">
        <f t="shared" si="0"/>
        <v>0</v>
      </c>
      <c r="G41" s="32"/>
      <c r="H41" s="170"/>
      <c r="I41" s="171"/>
      <c r="J41" s="171"/>
      <c r="K41" s="171"/>
      <c r="L41" s="171"/>
      <c r="M41" s="171"/>
      <c r="N41" s="171"/>
      <c r="O41" s="171"/>
      <c r="P41" s="171"/>
      <c r="Q41" s="171"/>
      <c r="R41" s="171"/>
      <c r="S41" s="171"/>
      <c r="T41" s="172"/>
    </row>
    <row r="42" spans="2:20">
      <c r="B42" s="152" t="s">
        <v>126</v>
      </c>
      <c r="C42" s="162" t="s">
        <v>114</v>
      </c>
      <c r="D42" s="163"/>
      <c r="E42" s="43"/>
      <c r="F42" s="85"/>
      <c r="G42" s="20"/>
      <c r="H42" s="167"/>
      <c r="I42" s="168"/>
      <c r="J42" s="168"/>
      <c r="K42" s="168"/>
      <c r="L42" s="168"/>
      <c r="M42" s="168"/>
      <c r="N42" s="168"/>
      <c r="O42" s="168"/>
      <c r="P42" s="168"/>
      <c r="Q42" s="168"/>
      <c r="R42" s="168"/>
      <c r="S42" s="168"/>
      <c r="T42" s="169"/>
    </row>
    <row r="43" spans="2:20" ht="16.5" customHeight="1">
      <c r="B43" s="152"/>
      <c r="C43" s="34" t="s">
        <v>123</v>
      </c>
      <c r="D43" s="45">
        <v>0</v>
      </c>
      <c r="E43" s="4">
        <v>3</v>
      </c>
      <c r="F43" s="82">
        <f t="shared" si="0"/>
        <v>0</v>
      </c>
      <c r="G43" s="18"/>
      <c r="H43" s="179"/>
      <c r="I43" s="174"/>
      <c r="J43" s="174"/>
      <c r="K43" s="174"/>
      <c r="L43" s="174"/>
      <c r="M43" s="174"/>
      <c r="N43" s="174"/>
      <c r="O43" s="174"/>
      <c r="P43" s="174"/>
      <c r="Q43" s="174"/>
      <c r="R43" s="174"/>
      <c r="S43" s="174"/>
      <c r="T43" s="175"/>
    </row>
    <row r="44" spans="2:20" ht="15.6">
      <c r="B44" s="152"/>
      <c r="C44" s="34" t="s">
        <v>127</v>
      </c>
      <c r="D44" s="45">
        <v>0</v>
      </c>
      <c r="E44" s="4">
        <v>3</v>
      </c>
      <c r="F44" s="82">
        <f t="shared" si="0"/>
        <v>0</v>
      </c>
      <c r="G44" s="18"/>
      <c r="H44" s="179"/>
      <c r="I44" s="174"/>
      <c r="J44" s="174"/>
      <c r="K44" s="174"/>
      <c r="L44" s="174"/>
      <c r="M44" s="174"/>
      <c r="N44" s="174"/>
      <c r="O44" s="174"/>
      <c r="P44" s="174"/>
      <c r="Q44" s="174"/>
      <c r="R44" s="174"/>
      <c r="S44" s="174"/>
      <c r="T44" s="175"/>
    </row>
    <row r="45" spans="2:20" ht="15.6">
      <c r="B45" s="152"/>
      <c r="C45" s="34" t="s">
        <v>124</v>
      </c>
      <c r="D45" s="45">
        <v>0</v>
      </c>
      <c r="E45" s="4">
        <v>2</v>
      </c>
      <c r="F45" s="82">
        <f t="shared" si="0"/>
        <v>0</v>
      </c>
      <c r="G45" s="18"/>
      <c r="H45" s="179"/>
      <c r="I45" s="174"/>
      <c r="J45" s="174"/>
      <c r="K45" s="174"/>
      <c r="L45" s="174"/>
      <c r="M45" s="174"/>
      <c r="N45" s="174"/>
      <c r="O45" s="174"/>
      <c r="P45" s="174"/>
      <c r="Q45" s="174"/>
      <c r="R45" s="174"/>
      <c r="S45" s="174"/>
      <c r="T45" s="175"/>
    </row>
    <row r="46" spans="2:20" ht="16.2" thickBot="1">
      <c r="B46" s="153"/>
      <c r="C46" s="41" t="s">
        <v>125</v>
      </c>
      <c r="D46" s="46">
        <v>0</v>
      </c>
      <c r="E46" s="6">
        <v>2</v>
      </c>
      <c r="F46" s="83">
        <f t="shared" si="0"/>
        <v>0</v>
      </c>
      <c r="G46" s="32"/>
      <c r="H46" s="170"/>
      <c r="I46" s="171"/>
      <c r="J46" s="171"/>
      <c r="K46" s="171"/>
      <c r="L46" s="171"/>
      <c r="M46" s="171"/>
      <c r="N46" s="171"/>
      <c r="O46" s="171"/>
      <c r="P46" s="171"/>
      <c r="Q46" s="171"/>
      <c r="R46" s="171"/>
      <c r="S46" s="171"/>
      <c r="T46" s="172"/>
    </row>
    <row r="47" spans="2:20" ht="18.75" customHeight="1">
      <c r="B47" s="151" t="s">
        <v>62</v>
      </c>
      <c r="C47" s="35" t="s">
        <v>142</v>
      </c>
      <c r="D47" s="44">
        <v>0</v>
      </c>
      <c r="E47" s="14">
        <v>2</v>
      </c>
      <c r="F47" s="81">
        <f t="shared" si="0"/>
        <v>0</v>
      </c>
      <c r="G47" s="19"/>
      <c r="H47" s="167"/>
      <c r="I47" s="168"/>
      <c r="J47" s="168"/>
      <c r="K47" s="168"/>
      <c r="L47" s="168"/>
      <c r="M47" s="168"/>
      <c r="N47" s="168"/>
      <c r="O47" s="168"/>
      <c r="P47" s="168"/>
      <c r="Q47" s="168"/>
      <c r="R47" s="168"/>
      <c r="S47" s="168"/>
      <c r="T47" s="169"/>
    </row>
    <row r="48" spans="2:20" ht="33" customHeight="1">
      <c r="B48" s="152"/>
      <c r="C48" s="27" t="s">
        <v>128</v>
      </c>
      <c r="D48" s="45">
        <v>0</v>
      </c>
      <c r="E48" s="16">
        <v>2</v>
      </c>
      <c r="F48" s="82">
        <f t="shared" si="0"/>
        <v>0</v>
      </c>
      <c r="G48" s="18"/>
      <c r="H48" s="179"/>
      <c r="I48" s="174"/>
      <c r="J48" s="174"/>
      <c r="K48" s="174"/>
      <c r="L48" s="174"/>
      <c r="M48" s="174"/>
      <c r="N48" s="174"/>
      <c r="O48" s="174"/>
      <c r="P48" s="174"/>
      <c r="Q48" s="174"/>
      <c r="R48" s="174"/>
      <c r="S48" s="174"/>
      <c r="T48" s="175"/>
    </row>
    <row r="49" spans="2:20" ht="28.8">
      <c r="B49" s="152"/>
      <c r="C49" s="27" t="s">
        <v>39</v>
      </c>
      <c r="D49" s="45">
        <v>0</v>
      </c>
      <c r="E49" s="16">
        <v>3</v>
      </c>
      <c r="F49" s="82">
        <f t="shared" si="0"/>
        <v>0</v>
      </c>
      <c r="G49" s="18"/>
      <c r="H49" s="179"/>
      <c r="I49" s="174"/>
      <c r="J49" s="174"/>
      <c r="K49" s="174"/>
      <c r="L49" s="174"/>
      <c r="M49" s="174"/>
      <c r="N49" s="174"/>
      <c r="O49" s="174"/>
      <c r="P49" s="174"/>
      <c r="Q49" s="174"/>
      <c r="R49" s="174"/>
      <c r="S49" s="174"/>
      <c r="T49" s="175"/>
    </row>
    <row r="50" spans="2:20" ht="32.25" customHeight="1">
      <c r="B50" s="152"/>
      <c r="C50" s="27" t="s">
        <v>84</v>
      </c>
      <c r="D50" s="45">
        <v>0</v>
      </c>
      <c r="E50" s="16">
        <v>3</v>
      </c>
      <c r="F50" s="82">
        <f t="shared" si="0"/>
        <v>0</v>
      </c>
      <c r="G50" s="18"/>
      <c r="H50" s="179"/>
      <c r="I50" s="174"/>
      <c r="J50" s="174"/>
      <c r="K50" s="174"/>
      <c r="L50" s="174"/>
      <c r="M50" s="174"/>
      <c r="N50" s="174"/>
      <c r="O50" s="174"/>
      <c r="P50" s="174"/>
      <c r="Q50" s="174"/>
      <c r="R50" s="174"/>
      <c r="S50" s="174"/>
      <c r="T50" s="175"/>
    </row>
    <row r="51" spans="2:20" ht="15.6">
      <c r="B51" s="152"/>
      <c r="C51" s="27" t="s">
        <v>40</v>
      </c>
      <c r="D51" s="45">
        <v>0</v>
      </c>
      <c r="E51" s="16">
        <v>3</v>
      </c>
      <c r="F51" s="82">
        <f t="shared" si="0"/>
        <v>0</v>
      </c>
      <c r="G51" s="18"/>
      <c r="H51" s="179" t="s">
        <v>122</v>
      </c>
      <c r="I51" s="174"/>
      <c r="J51" s="174"/>
      <c r="K51" s="174"/>
      <c r="L51" s="174"/>
      <c r="M51" s="174"/>
      <c r="N51" s="174"/>
      <c r="O51" s="174"/>
      <c r="P51" s="174"/>
      <c r="Q51" s="174"/>
      <c r="R51" s="174"/>
      <c r="S51" s="174"/>
      <c r="T51" s="175"/>
    </row>
    <row r="52" spans="2:20" ht="30" customHeight="1">
      <c r="B52" s="152"/>
      <c r="C52" s="27" t="s">
        <v>41</v>
      </c>
      <c r="D52" s="45">
        <v>0</v>
      </c>
      <c r="E52" s="16">
        <v>2</v>
      </c>
      <c r="F52" s="82">
        <f t="shared" si="0"/>
        <v>0</v>
      </c>
      <c r="G52" s="18"/>
      <c r="H52" s="179" t="s">
        <v>122</v>
      </c>
      <c r="I52" s="174"/>
      <c r="J52" s="174"/>
      <c r="K52" s="174"/>
      <c r="L52" s="174"/>
      <c r="M52" s="174"/>
      <c r="N52" s="174"/>
      <c r="O52" s="174"/>
      <c r="P52" s="174"/>
      <c r="Q52" s="174"/>
      <c r="R52" s="174"/>
      <c r="S52" s="174"/>
      <c r="T52" s="175"/>
    </row>
    <row r="53" spans="2:20" ht="43.8" thickBot="1">
      <c r="B53" s="153"/>
      <c r="C53" s="36" t="s">
        <v>42</v>
      </c>
      <c r="D53" s="46">
        <v>0</v>
      </c>
      <c r="E53" s="6">
        <v>2</v>
      </c>
      <c r="F53" s="83">
        <f t="shared" si="0"/>
        <v>0</v>
      </c>
      <c r="G53" s="32"/>
      <c r="H53" s="170"/>
      <c r="I53" s="171"/>
      <c r="J53" s="171"/>
      <c r="K53" s="171"/>
      <c r="L53" s="171"/>
      <c r="M53" s="171"/>
      <c r="N53" s="171"/>
      <c r="O53" s="171"/>
      <c r="P53" s="171"/>
      <c r="Q53" s="171"/>
      <c r="R53" s="171"/>
      <c r="S53" s="171"/>
      <c r="T53" s="172"/>
    </row>
    <row r="54" spans="2:20" ht="15" thickBot="1">
      <c r="B54" s="1"/>
      <c r="C54" s="1"/>
      <c r="D54" s="1"/>
      <c r="E54" s="1"/>
      <c r="F54" s="1"/>
      <c r="G54" s="1"/>
    </row>
    <row r="55" spans="2:20" ht="16.2" thickBot="1">
      <c r="C55" s="2" t="s">
        <v>63</v>
      </c>
      <c r="D55" s="9">
        <f>F55</f>
        <v>0</v>
      </c>
      <c r="E55" s="10"/>
      <c r="F55" s="40">
        <f>SUM(F5:F53)</f>
        <v>0</v>
      </c>
    </row>
    <row r="56" spans="2:20" ht="31.5" customHeight="1" thickBot="1">
      <c r="C56" s="37" t="s">
        <v>95</v>
      </c>
      <c r="D56" s="97">
        <f>(D55/220)*100</f>
        <v>0</v>
      </c>
      <c r="E56" s="11"/>
      <c r="F56" s="11"/>
    </row>
  </sheetData>
  <sheetProtection algorithmName="SHA-512" hashValue="DMg5g4fy+cua+sNkapuXBwE7fEt1LriZhIMonxs0N9zEnqRqVCnYoijlr3Zf7THkcnRG85rGIIiQA+kPV6F39g==" saltValue="ASlvdUvcwCMa7CoYAyvoXg==" spinCount="100000" sheet="1" objects="1" scenarios="1" selectLockedCells="1"/>
  <mergeCells count="64">
    <mergeCell ref="H1:T3"/>
    <mergeCell ref="H49:T49"/>
    <mergeCell ref="H50:T50"/>
    <mergeCell ref="H51:T51"/>
    <mergeCell ref="H52:T52"/>
    <mergeCell ref="H39:T39"/>
    <mergeCell ref="H40:T40"/>
    <mergeCell ref="H41:T41"/>
    <mergeCell ref="H42:T42"/>
    <mergeCell ref="H43:T43"/>
    <mergeCell ref="H34:T34"/>
    <mergeCell ref="H35:T35"/>
    <mergeCell ref="H36:T36"/>
    <mergeCell ref="H37:T37"/>
    <mergeCell ref="H38:T38"/>
    <mergeCell ref="H29:T29"/>
    <mergeCell ref="H53:T53"/>
    <mergeCell ref="H44:T44"/>
    <mergeCell ref="H45:T45"/>
    <mergeCell ref="H46:T46"/>
    <mergeCell ref="H47:T47"/>
    <mergeCell ref="H48:T48"/>
    <mergeCell ref="H30:T30"/>
    <mergeCell ref="H31:T31"/>
    <mergeCell ref="H32:T32"/>
    <mergeCell ref="H33:T33"/>
    <mergeCell ref="H24:T24"/>
    <mergeCell ref="H25:T25"/>
    <mergeCell ref="H26:T26"/>
    <mergeCell ref="H27:T27"/>
    <mergeCell ref="H28:T28"/>
    <mergeCell ref="H19:T19"/>
    <mergeCell ref="H20:T20"/>
    <mergeCell ref="H21:T21"/>
    <mergeCell ref="H22:T22"/>
    <mergeCell ref="H23:T23"/>
    <mergeCell ref="H14:T14"/>
    <mergeCell ref="H15:T15"/>
    <mergeCell ref="H16:T16"/>
    <mergeCell ref="H17:T17"/>
    <mergeCell ref="H18:T18"/>
    <mergeCell ref="H9:T9"/>
    <mergeCell ref="H10:T10"/>
    <mergeCell ref="H11:T11"/>
    <mergeCell ref="H12:T12"/>
    <mergeCell ref="H13:T13"/>
    <mergeCell ref="H4:T4"/>
    <mergeCell ref="H8:T8"/>
    <mergeCell ref="H7:T7"/>
    <mergeCell ref="H6:T6"/>
    <mergeCell ref="H5:T5"/>
    <mergeCell ref="C42:D42"/>
    <mergeCell ref="B47:B53"/>
    <mergeCell ref="B30:B31"/>
    <mergeCell ref="B32:B34"/>
    <mergeCell ref="B35:B38"/>
    <mergeCell ref="B39:B41"/>
    <mergeCell ref="B42:B46"/>
    <mergeCell ref="B8:B29"/>
    <mergeCell ref="C12:G12"/>
    <mergeCell ref="C16:G16"/>
    <mergeCell ref="B1:G1"/>
    <mergeCell ref="B2:G2"/>
    <mergeCell ref="B5:B7"/>
  </mergeCells>
  <conditionalFormatting sqref="C28:D29">
    <cfRule type="expression" dxfId="5" priority="1">
      <formula>AND($D$28&lt;&gt;0,$D$29&lt;&gt;0)=TRUE</formula>
    </cfRule>
  </conditionalFormatting>
  <dataValidations count="6">
    <dataValidation type="list" allowBlank="1" showInputMessage="1" showErrorMessage="1" errorTitle="Σφάλμα εισαγωγής βαθμολογίας" error="Επιτρεπτές τιμές:_x000a_0 = Όχι/Δεν λαμβάνεται υπόψη_x000a_1 = Ίσως/Σε εξέλιξη_x000a_2 = Ναι/Ολοκληρωμένο_x000a_" sqref="D5:D11 D13:D15 D30:D41 D53 D43:D50 D17:D24 D27" xr:uid="{00000000-0002-0000-0200-000000000000}">
      <formula1>"0,1,2"</formula1>
    </dataValidation>
    <dataValidation type="list" allowBlank="1" showInputMessage="1" showErrorMessage="1" errorTitle="Σφάλμα εισαγωγής βαθμολογίας" error="Επιτρεπτές τιμές:_x000a_0 = Όχι/Δεν λαμβάνεται υπόψη_x000a_1 = Ίσως/Σε εξέλιξη_x000a_2 = Ναι/Ολοκληρωμένο_x000a_" promptTitle="ΑΓΩΝΑΣ ΔΙΑΡΚΕΙΑΣ ≥ 14 ΗΜΕΡΩΝ" prompt="(Αν το συμβάν διαρκεί λιγότερο από 14 ημέρες, βαθμολογήστε με 0)" sqref="D28" xr:uid="{8BBD92CB-9A94-4416-86C8-0149D0C88A25}">
      <formula1>"0,1,2"</formula1>
    </dataValidation>
    <dataValidation type="list" allowBlank="1" showInputMessage="1" showErrorMessage="1" errorTitle="Σφάλμα εισαγωγής βαθμολογίας" error="Επιτρεπτές τιμές:_x000a_0 = Όχι/Δεν λαμβάνεται υπόψη_x000a_1 = Ίσως/Σε εξέλιξη_x000a_2 = Ναι/Ολοκληρωμένο_x000a_" promptTitle="ΑΓΩΝΑΣ ΔΙΑΡΚΕΙΑΣ &lt; 14 ΗΜΕΡΩΝ" prompt="(Αν το συμβάν διαρκεί 14 ημέρες ή περισσότερο, βαθμολογήστε με 0)" sqref="D29" xr:uid="{B950F2C3-E3A3-41DD-8C79-E14C96763120}">
      <formula1>"0,1,2"</formula1>
    </dataValidation>
    <dataValidation type="list" allowBlank="1" showInputMessage="1" showErrorMessage="1" errorTitle="Σφάλμα εισαγωγής βαθμολογίας" error="Επιτρεπτές τιμές:_x000a_0 = Όχι/Δεν λαμβάνεται υπόψη_x000a_1 = Ίσως/Σε εξέλιξη_x000a_2 = Ναι/Ολοκληρωμένο_x000a_" prompt="Αν δεν έχουν συσταθεί επισήμως χώροι για θεατές, θέσατε βαθμολογία = 2" sqref="D51 D52" xr:uid="{870F1E67-6038-41D0-A2E9-538B009FEAB2}">
      <formula1>"0,1,2"</formula1>
    </dataValidation>
    <dataValidation type="list" allowBlank="1" showInputMessage="1" showErrorMessage="1" errorTitle="Σφάλμα εισαγωγής βαθμολογίας" error="Επιτρεπτές τιμές:_x000a_0 = Όχι/Δεν λαμβάνεται υπόψη_x000a_1 = Ίσως/Σε εξέλιξη_x000a_2 = Ναι/Ολοκληρωμένο_x000a_" prompt="Ναι, η χώρα διεξάγει μοριακά tests με τη μέθοδο PCR" sqref="D25" xr:uid="{BA527D43-D27E-48DE-B17E-1BB19C950106}">
      <formula1>"0,1,2"</formula1>
    </dataValidation>
    <dataValidation type="list" allowBlank="1" showInputMessage="1" showErrorMessage="1" errorTitle="Σφάλμα εισαγωγής βαθμολογίας" error="Επιτρεπτές τιμές:_x000a_0 = Όχι/Δεν λαμβάνεται υπόψη_x000a_1 = Ίσως/Σε εξέλιξη_x000a_2 = Ναι/Ολοκληρωμένο_x000a_" prompt="Ναι, η χώρα διαθέτει εθνικό σχέδιο ετοιμότητας" sqref="D26" xr:uid="{306C484C-35B0-479C-9512-685A04C728FE}">
      <formula1>"0,1,2"</formula1>
    </dataValidation>
  </dataValidations>
  <hyperlinks>
    <hyperlink ref="H5" r:id="rId1" display="https://www.who.int/publications-detail/key-planning-recommendations-for-mass-gatherings-in-the-context-of-the-current-covid-19-outbreak" xr:uid="{00000000-0004-0000-0200-000000000000}"/>
    <hyperlink ref="H5:T5" r:id="rId2" display="ΠΟΥ: https://www.who.int/publications-detail/key-planning-recommendations-for-mass-gatherings-in-the-context-of-the-current-covid-19-outbreak" xr:uid="{00000000-0004-0000-0200-000001000000}"/>
  </hyperlinks>
  <pageMargins left="0.7" right="0.7" top="0.75" bottom="0.75" header="0.3" footer="0.3"/>
  <pageSetup paperSize="9" orientation="portrait"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tint="-0.249977111117893"/>
  </sheetPr>
  <dimension ref="A1:F29"/>
  <sheetViews>
    <sheetView showGridLines="0" workbookViewId="0">
      <selection sqref="A1:F1"/>
    </sheetView>
  </sheetViews>
  <sheetFormatPr defaultRowHeight="14.4"/>
  <cols>
    <col min="1" max="1" width="7.109375" customWidth="1"/>
    <col min="2" max="2" width="43.44140625" customWidth="1"/>
    <col min="3" max="6" width="26.88671875" customWidth="1"/>
  </cols>
  <sheetData>
    <row r="1" spans="1:6" ht="23.4">
      <c r="A1" s="198" t="s">
        <v>104</v>
      </c>
      <c r="B1" s="198"/>
      <c r="C1" s="198"/>
      <c r="D1" s="198"/>
      <c r="E1" s="198"/>
      <c r="F1" s="198"/>
    </row>
    <row r="2" spans="1:6" ht="51" customHeight="1">
      <c r="A2" s="199" t="s">
        <v>65</v>
      </c>
      <c r="B2" s="199"/>
      <c r="C2" s="199"/>
      <c r="D2" s="199"/>
      <c r="E2" s="199"/>
      <c r="F2" s="199"/>
    </row>
    <row r="3" spans="1:6" ht="15" thickBot="1"/>
    <row r="4" spans="1:6" ht="15" thickBot="1">
      <c r="C4" s="74" t="s">
        <v>13</v>
      </c>
      <c r="D4" s="75" t="s">
        <v>78</v>
      </c>
      <c r="E4" s="196" t="s">
        <v>97</v>
      </c>
      <c r="F4" s="197"/>
    </row>
    <row r="5" spans="1:6" ht="110.1" customHeight="1" thickBot="1">
      <c r="A5" s="206" t="s">
        <v>77</v>
      </c>
      <c r="B5" s="207"/>
      <c r="C5" s="77">
        <f>'Εκτίμηση Κινδύνου'!C16</f>
        <v>0</v>
      </c>
      <c r="D5" s="76" t="str">
        <f>VLOOKUP(C5,$A$16:$B$22,2,FALSE)</f>
        <v>Αμελητέος</v>
      </c>
      <c r="E5" s="184" t="str">
        <f>"Ονομασία αγώνα: "&amp;Οδηγίες!U4&amp;CHAR(10)&amp;"Ημερομηνίες διεξαγωγής: "&amp;Οδηγίες!U5&amp;CHAR(10)&amp;"Σημείο/α ελλιμενισμού: "&amp;Οδηγίες!U6&amp;CHAR(10)&amp;"Οργανωτική Αρχή: "&amp;Οδηγίες!U7&amp;CHAR(10)&amp;"Νόμιμος/οι εκπρόσωπος/οι: "&amp;Οδηγίες!U8&amp;CHAR(10)&amp;"Υγειονομικός Υπεύθυνος αγώνα: "&amp;Οδηγίες!U9&amp;CHAR(10)&amp;"Ημερομηνία συμπλήρωσης στοιχείων: "&amp;TEXT(Οδηγίες!U10,"ηη/μμ/εεεε")</f>
        <v>Ονομασία αγώνα: 
Ημερομηνίες διεξαγωγής: 
Σημείο/α ελλιμενισμού: 
Οργανωτική Αρχή: 
Νόμιμος/οι εκπρόσωπος/οι: 
Υγειονομικός Υπεύθυνος αγώνα: 
Ημερομηνία συμπλήρωσης στοιχείων: 00/01/1900</v>
      </c>
      <c r="F5" s="185"/>
    </row>
    <row r="6" spans="1:6" ht="18.600000000000001" thickBot="1">
      <c r="B6" s="53"/>
      <c r="C6" s="194" t="s">
        <v>80</v>
      </c>
      <c r="D6" s="194"/>
    </row>
    <row r="7" spans="1:6" ht="110.1" customHeight="1" thickBot="1">
      <c r="A7" s="206" t="s">
        <v>66</v>
      </c>
      <c r="B7" s="207"/>
      <c r="C7" s="96">
        <f>'Άμβλυνση Επιπτώσεων'!D56</f>
        <v>0</v>
      </c>
      <c r="D7" s="76" t="str">
        <f>IF(C7&gt;D12,C14,
  IF(C7&gt;E3,D14,
  IF(C7&gt;F12,E14,
  F14)))</f>
        <v>Πολύ απροετοίμαστος για άμβλυνση των επιπτώσεων COVID-19</v>
      </c>
      <c r="E7" s="218" t="s">
        <v>108</v>
      </c>
      <c r="F7" s="219"/>
    </row>
    <row r="8" spans="1:6" ht="18.600000000000001" thickBot="1">
      <c r="B8" s="52"/>
      <c r="C8" s="195" t="s">
        <v>81</v>
      </c>
      <c r="D8" s="195"/>
      <c r="E8" s="52"/>
      <c r="F8" s="52"/>
    </row>
    <row r="9" spans="1:6" ht="15" thickBot="1">
      <c r="B9" s="52"/>
      <c r="C9" s="192" t="s">
        <v>79</v>
      </c>
      <c r="D9" s="193"/>
      <c r="E9" s="190" t="s">
        <v>76</v>
      </c>
      <c r="F9" s="191"/>
    </row>
    <row r="10" spans="1:6" ht="110.1" customHeight="1" thickBot="1">
      <c r="A10" s="208" t="s">
        <v>27</v>
      </c>
      <c r="B10" s="209"/>
      <c r="C10" s="214" t="str">
        <f>VLOOKUP(C5,$A$16:$F$22,
IF(C7&gt;D12,3,
IF(C7&gt;E12,4,
IF(C7&gt;F12,5,
6))),FALSE)</f>
        <v>Πολύ χαμηλή</v>
      </c>
      <c r="D10" s="215"/>
      <c r="E10" s="216" t="str">
        <f>VLOOKUP(C10,$B$25:$E$29,2,FALSE)</f>
        <v>Η ολική επικινδυνότητα μετάδοσης και περαιτέρω διασποράς του COVID-19 σε σχέση με τη μαζική συγκέντρωση πληθυσμού εκτιμάται πολύ χαμηλή.</v>
      </c>
      <c r="F10" s="217"/>
    </row>
    <row r="11" spans="1:6">
      <c r="B11" s="52"/>
      <c r="C11" s="186"/>
      <c r="D11" s="186"/>
      <c r="E11" s="186"/>
      <c r="F11" s="186"/>
    </row>
    <row r="12" spans="1:6" ht="15" thickBot="1">
      <c r="B12" s="52"/>
      <c r="C12" s="59">
        <v>100</v>
      </c>
      <c r="D12" s="59">
        <v>75</v>
      </c>
      <c r="E12" s="59">
        <v>50</v>
      </c>
      <c r="F12" s="59">
        <v>25</v>
      </c>
    </row>
    <row r="13" spans="1:6" ht="48.75" customHeight="1" thickBot="1">
      <c r="A13" s="187" t="s">
        <v>75</v>
      </c>
      <c r="B13" s="188"/>
      <c r="C13" s="188"/>
      <c r="D13" s="188"/>
      <c r="E13" s="188"/>
      <c r="F13" s="189"/>
    </row>
    <row r="14" spans="1:6" ht="50.25" customHeight="1">
      <c r="A14" s="210" t="s">
        <v>74</v>
      </c>
      <c r="B14" s="211"/>
      <c r="C14" s="66" t="s">
        <v>70</v>
      </c>
      <c r="D14" s="66" t="s">
        <v>71</v>
      </c>
      <c r="E14" s="66" t="s">
        <v>72</v>
      </c>
      <c r="F14" s="66" t="s">
        <v>73</v>
      </c>
    </row>
    <row r="15" spans="1:6" ht="15" thickBot="1">
      <c r="A15" s="212"/>
      <c r="B15" s="213"/>
      <c r="C15" s="67" t="s">
        <v>22</v>
      </c>
      <c r="D15" s="67" t="s">
        <v>25</v>
      </c>
      <c r="E15" s="67" t="s">
        <v>23</v>
      </c>
      <c r="F15" s="67" t="s">
        <v>24</v>
      </c>
    </row>
    <row r="16" spans="1:6" ht="39.9" customHeight="1" thickBot="1">
      <c r="A16" s="60">
        <v>0</v>
      </c>
      <c r="B16" s="61" t="s">
        <v>15</v>
      </c>
      <c r="C16" s="56" t="str">
        <f>$B$25</f>
        <v>Πολύ χαμηλή</v>
      </c>
      <c r="D16" s="56" t="str">
        <f>$B$25</f>
        <v>Πολύ χαμηλή</v>
      </c>
      <c r="E16" s="56" t="str">
        <f>$B$25</f>
        <v>Πολύ χαμηλή</v>
      </c>
      <c r="F16" s="56" t="str">
        <f>$B$25</f>
        <v>Πολύ χαμηλή</v>
      </c>
    </row>
    <row r="17" spans="1:6" ht="39.9" customHeight="1" thickBot="1">
      <c r="A17" s="60">
        <v>1</v>
      </c>
      <c r="B17" s="61" t="s">
        <v>16</v>
      </c>
      <c r="C17" s="56" t="str">
        <f>$B$25</f>
        <v>Πολύ χαμηλή</v>
      </c>
      <c r="D17" s="56" t="str">
        <f>$B$25</f>
        <v>Πολύ χαμηλή</v>
      </c>
      <c r="E17" s="54" t="str">
        <f>$B$26</f>
        <v>Χαμηλή</v>
      </c>
      <c r="F17" s="54" t="str">
        <f>$B$26</f>
        <v>Χαμηλή</v>
      </c>
    </row>
    <row r="18" spans="1:6" ht="39.9" customHeight="1" thickBot="1">
      <c r="A18" s="60">
        <v>2</v>
      </c>
      <c r="B18" s="61" t="s">
        <v>17</v>
      </c>
      <c r="C18" s="54" t="str">
        <f>$B$26</f>
        <v>Χαμηλή</v>
      </c>
      <c r="D18" s="54" t="str">
        <f>$B$26</f>
        <v>Χαμηλή</v>
      </c>
      <c r="E18" s="54" t="str">
        <f>$B$26</f>
        <v>Χαμηλή</v>
      </c>
      <c r="F18" s="57" t="str">
        <f>$B$27</f>
        <v>Μέτρια</v>
      </c>
    </row>
    <row r="19" spans="1:6" ht="39.9" customHeight="1" thickBot="1">
      <c r="A19" s="60">
        <v>3</v>
      </c>
      <c r="B19" s="61" t="s">
        <v>18</v>
      </c>
      <c r="C19" s="54" t="str">
        <f>$B$26</f>
        <v>Χαμηλή</v>
      </c>
      <c r="D19" s="57" t="str">
        <f>$B$27</f>
        <v>Μέτρια</v>
      </c>
      <c r="E19" s="57" t="str">
        <f>$B$27</f>
        <v>Μέτρια</v>
      </c>
      <c r="F19" s="57" t="str">
        <f>$B$27</f>
        <v>Μέτρια</v>
      </c>
    </row>
    <row r="20" spans="1:6" ht="39.9" customHeight="1" thickBot="1">
      <c r="A20" s="62">
        <v>4</v>
      </c>
      <c r="B20" s="63" t="s">
        <v>19</v>
      </c>
      <c r="C20" s="57" t="str">
        <f>$B$27</f>
        <v>Μέτρια</v>
      </c>
      <c r="D20" s="57" t="str">
        <f>$B$27</f>
        <v>Μέτρια</v>
      </c>
      <c r="E20" s="58" t="str">
        <f>$B$28</f>
        <v>Υψηλή</v>
      </c>
      <c r="F20" s="55" t="str">
        <f>$B$29</f>
        <v>Πολύ υψηλή</v>
      </c>
    </row>
    <row r="21" spans="1:6" ht="39.9" customHeight="1" thickBot="1">
      <c r="A21" s="64">
        <v>5</v>
      </c>
      <c r="B21" s="65" t="s">
        <v>20</v>
      </c>
      <c r="C21" s="58" t="str">
        <f>$B$28</f>
        <v>Υψηλή</v>
      </c>
      <c r="D21" s="58" t="str">
        <f>$B$28</f>
        <v>Υψηλή</v>
      </c>
      <c r="E21" s="55" t="str">
        <f>$B$29</f>
        <v>Πολύ υψηλή</v>
      </c>
      <c r="F21" s="55" t="str">
        <f>$B$29</f>
        <v>Πολύ υψηλή</v>
      </c>
    </row>
    <row r="22" spans="1:6" ht="39.9" customHeight="1" thickBot="1">
      <c r="A22" s="60">
        <v>6</v>
      </c>
      <c r="B22" s="61" t="s">
        <v>21</v>
      </c>
      <c r="C22" s="55" t="str">
        <f>$B$29</f>
        <v>Πολύ υψηλή</v>
      </c>
      <c r="D22" s="55" t="str">
        <f>$B$29</f>
        <v>Πολύ υψηλή</v>
      </c>
      <c r="E22" s="55" t="str">
        <f>$B$29</f>
        <v>Πολύ υψηλή</v>
      </c>
      <c r="F22" s="55" t="str">
        <f>$B$29</f>
        <v>Πολύ υψηλή</v>
      </c>
    </row>
    <row r="23" spans="1:6" ht="15" thickBot="1">
      <c r="B23" s="52"/>
      <c r="C23" s="52"/>
      <c r="D23" s="52"/>
      <c r="E23" s="52"/>
      <c r="F23" s="52"/>
    </row>
    <row r="24" spans="1:6" ht="45" customHeight="1" thickBot="1">
      <c r="B24" s="68" t="s">
        <v>28</v>
      </c>
      <c r="C24" s="203" t="s">
        <v>76</v>
      </c>
      <c r="D24" s="204"/>
      <c r="E24" s="205"/>
      <c r="F24" s="52"/>
    </row>
    <row r="25" spans="1:6" ht="60" customHeight="1" thickBot="1">
      <c r="B25" s="69" t="s">
        <v>93</v>
      </c>
      <c r="C25" s="200" t="s">
        <v>29</v>
      </c>
      <c r="D25" s="201"/>
      <c r="E25" s="202"/>
    </row>
    <row r="26" spans="1:6" ht="60" customHeight="1" thickBot="1">
      <c r="B26" s="70" t="s">
        <v>94</v>
      </c>
      <c r="C26" s="200" t="s">
        <v>67</v>
      </c>
      <c r="D26" s="201"/>
      <c r="E26" s="202"/>
    </row>
    <row r="27" spans="1:6" ht="60" customHeight="1" thickBot="1">
      <c r="B27" s="71" t="s">
        <v>90</v>
      </c>
      <c r="C27" s="200" t="s">
        <v>68</v>
      </c>
      <c r="D27" s="201"/>
      <c r="E27" s="202"/>
    </row>
    <row r="28" spans="1:6" ht="60" customHeight="1" thickBot="1">
      <c r="B28" s="72" t="s">
        <v>91</v>
      </c>
      <c r="C28" s="200" t="s">
        <v>69</v>
      </c>
      <c r="D28" s="201"/>
      <c r="E28" s="202"/>
    </row>
    <row r="29" spans="1:6" ht="60" customHeight="1" thickBot="1">
      <c r="B29" s="73" t="s">
        <v>92</v>
      </c>
      <c r="C29" s="200" t="s">
        <v>30</v>
      </c>
      <c r="D29" s="201"/>
      <c r="E29" s="202"/>
    </row>
  </sheetData>
  <sheetProtection algorithmName="SHA-512" hashValue="+tYi5vDXw1YUYCwEW1ANwz1S0CBt/hgDPjq0JcgzfAjeXFcAssw2nRggkdfp2N9nu8p0l3bB65bNvyB0xJH/rA==" saltValue="9NGuLJR4ZqgmDmm/3C1J+A==" spinCount="100000" sheet="1" objects="1" scenarios="1" selectLockedCells="1" selectUnlockedCells="1"/>
  <mergeCells count="23">
    <mergeCell ref="E4:F4"/>
    <mergeCell ref="A1:F1"/>
    <mergeCell ref="A2:F2"/>
    <mergeCell ref="C28:E28"/>
    <mergeCell ref="C29:E29"/>
    <mergeCell ref="C24:E24"/>
    <mergeCell ref="C25:E25"/>
    <mergeCell ref="C26:E26"/>
    <mergeCell ref="C27:E27"/>
    <mergeCell ref="A5:B5"/>
    <mergeCell ref="A7:B7"/>
    <mergeCell ref="A10:B10"/>
    <mergeCell ref="A14:B15"/>
    <mergeCell ref="C10:D10"/>
    <mergeCell ref="E10:F10"/>
    <mergeCell ref="E7:F7"/>
    <mergeCell ref="E5:F5"/>
    <mergeCell ref="C11:F11"/>
    <mergeCell ref="A13:F13"/>
    <mergeCell ref="E9:F9"/>
    <mergeCell ref="C9:D9"/>
    <mergeCell ref="C6:D6"/>
    <mergeCell ref="C8:D8"/>
  </mergeCells>
  <conditionalFormatting sqref="C10:D10">
    <cfRule type="cellIs" dxfId="4" priority="1" operator="equal">
      <formula>$B$25</formula>
    </cfRule>
    <cfRule type="cellIs" dxfId="3" priority="2" operator="equal">
      <formula>$B$27</formula>
    </cfRule>
    <cfRule type="cellIs" dxfId="2" priority="3" operator="equal">
      <formula>$B$26</formula>
    </cfRule>
    <cfRule type="cellIs" dxfId="1" priority="4" operator="equal">
      <formula>$B$28</formula>
    </cfRule>
    <cfRule type="cellIs" dxfId="0" priority="5" operator="equal">
      <formula>$B$29</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Φύλλα εργασίας</vt:lpstr>
      </vt:variant>
      <vt:variant>
        <vt:i4>4</vt:i4>
      </vt:variant>
    </vt:vector>
  </HeadingPairs>
  <TitlesOfParts>
    <vt:vector size="4" baseType="lpstr">
      <vt:lpstr>Οδηγίες</vt:lpstr>
      <vt:lpstr>Εκτίμηση Κινδύνου</vt:lpstr>
      <vt:lpstr>Άμβλυνση Επιπτώσεων</vt:lpstr>
      <vt:lpstr>Ολική Επικινδυνότητα</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ΜΑΡΙΝΑ ΕΑΘ</dc:creator>
  <cp:lastModifiedBy>ΜΑΡΙΝΑ ΕΑΘ</cp:lastModifiedBy>
  <cp:lastPrinted>2020-06-09T16:05:55Z</cp:lastPrinted>
  <dcterms:created xsi:type="dcterms:W3CDTF">2020-06-05T11:40:15Z</dcterms:created>
  <dcterms:modified xsi:type="dcterms:W3CDTF">2021-05-14T11:06:10Z</dcterms:modified>
</cp:coreProperties>
</file>